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WYNIKI" sheetId="1" r:id="rId1"/>
  </sheets>
  <definedNames>
    <definedName name="_ftn1" localSheetId="0">'WYNIKI'!#REF!</definedName>
    <definedName name="_ftnref1" localSheetId="0">'WYNIKI'!$I$7</definedName>
  </definedNames>
  <calcPr fullCalcOnLoad="1"/>
</workbook>
</file>

<file path=xl/sharedStrings.xml><?xml version="1.0" encoding="utf-8"?>
<sst xmlns="http://schemas.openxmlformats.org/spreadsheetml/2006/main" count="52" uniqueCount="35">
  <si>
    <t>OPIS PROJEKTU</t>
  </si>
  <si>
    <t>GŁOSY WAŻNE</t>
  </si>
  <si>
    <t>GŁOSY NIEWAŻNE</t>
  </si>
  <si>
    <t>OGÓŁEM</t>
  </si>
  <si>
    <t>PODWÓJNE</t>
  </si>
  <si>
    <t>RAZEM:</t>
  </si>
  <si>
    <t>procent do wszystkich głosów ogółem</t>
  </si>
  <si>
    <t>ILOŚĆ GŁOSÓW OGÓŁEM</t>
  </si>
  <si>
    <t>NUMER PROJEKTU</t>
  </si>
  <si>
    <t>RATUJEMY UCZĄC</t>
  </si>
  <si>
    <t>LOKALIZACJA PROJEKTU</t>
  </si>
  <si>
    <t>SZACUNKOWY KOSZT REALIZACJI PROJEKTU</t>
  </si>
  <si>
    <r>
      <t>POZOSTAŁE *</t>
    </r>
    <r>
      <rPr>
        <b/>
        <sz val="8"/>
        <rFont val="Calibri"/>
        <family val="2"/>
      </rPr>
      <t>)</t>
    </r>
  </si>
  <si>
    <t>POZOSTAŁE *)</t>
  </si>
  <si>
    <t>*) Powody nieważności głosów: puste pola na karcie, błędne dane.</t>
  </si>
  <si>
    <t>Budowa, modernizacja lub remont elementu infrastruktury miejskiej oraz zakupy inwestycyjne - projekty inwestycyjne tzw. twarde</t>
  </si>
  <si>
    <t>Przedsięwzięcie o charakterze zdrowotnym, kulturalnym, oświatowym lub sportowym - projekty nieinwestycyjne tzw. miękkie</t>
  </si>
  <si>
    <t xml:space="preserve">LISTA PROJEKTÓW, KTÓRE UZYSKAŁY KOLEJNO NAJWIĘKSZĄ LICZBĘ GŁOSÓW - WYNIKI GŁOSOWANIA </t>
  </si>
  <si>
    <t>Szpital Miejski
ul. Mieszka I 7</t>
  </si>
  <si>
    <t>BUDŻET OBYWATELSKI GMINY MIASTO ŚWINOUJŚCIE 2022 R.</t>
  </si>
  <si>
    <t>PRZYSTAŃ ZABAWY – sala aktywności dla uczniów klas 1-3 Szkoły Podstawowej Nr 1 im. Marynarki Wojennej RP w Świnoujściu</t>
  </si>
  <si>
    <t>ISKRA ŻYCIA - publiczny dostęp do urządzeń ratujących życie – AED</t>
  </si>
  <si>
    <t>PLAC AKTYWNOŚCI FIZYCZNEJ - OCR od Juniora do Seniora</t>
  </si>
  <si>
    <t>HARMONIA W PRACY, HARMONIA WE MNIE. STOP WYPALENIU ZAWODOWEMU</t>
  </si>
  <si>
    <t>A JOURNEY TO THE GREAT UNKNOWN – PODRÓŻ W WIELKĄ NIEZNANĄ – anglojęzyczny projekt czytelniczy w Szkole Podstawowej Nr 1</t>
  </si>
  <si>
    <t>KINO LETNIE NA WYSPIE</t>
  </si>
  <si>
    <t>JĘZYKI OBCE DLA KAŻDEGO (angielski, niemiecki, hiszpański)</t>
  </si>
  <si>
    <t>ZDROWIE NA WYSPACH</t>
  </si>
  <si>
    <t>INFOLINIA – WSPARCIA PSYCHOLOGICZNEGO</t>
  </si>
  <si>
    <t>Szkoła Podstawowa Nr 1</t>
  </si>
  <si>
    <t>Teren miasta</t>
  </si>
  <si>
    <t>Działka Nr 171/6 ul.Karsiborska</t>
  </si>
  <si>
    <t>Park Zdrojowy</t>
  </si>
  <si>
    <t>TECHNIKA DLA ZDROWIA – zakup sprzętu i oprogramowania dla zapewnienia bezpieczeństwa i jakości opieki nad pacjentem</t>
  </si>
  <si>
    <t>Załącznik Nr 2
do  Zarządzenia Nr 655/2021
Prezydenta Miasta Świnoujście
z dnia 19 października 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</si>
</sst>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#,##0.00\ &quot;zł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Calibri"/>
      <family val="2"/>
    </font>
    <font>
      <b/>
      <sz val="12"/>
      <color indexed="36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libri"/>
      <family val="2"/>
    </font>
    <font>
      <sz val="8"/>
      <color indexed="8"/>
      <name val="Calibri Light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70C0"/>
      <name val="Calibri"/>
      <family val="2"/>
    </font>
    <font>
      <b/>
      <sz val="18"/>
      <color theme="8" tint="-0.24997000396251678"/>
      <name val="Calibri"/>
      <family val="2"/>
    </font>
    <font>
      <b/>
      <sz val="10"/>
      <color rgb="FF000000"/>
      <name val="Calibri"/>
      <family val="2"/>
    </font>
    <font>
      <b/>
      <sz val="12"/>
      <color rgb="FF7030A0"/>
      <name val="Calibri"/>
      <family val="2"/>
    </font>
    <font>
      <sz val="8"/>
      <color theme="1"/>
      <name val="Calibri Light"/>
      <family val="2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BF9E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 style="medium">
        <color rgb="FF000000"/>
      </bottom>
    </border>
    <border>
      <left style="thin"/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medium"/>
      <top>
        <color indexed="63"/>
      </top>
      <bottom style="medium">
        <color rgb="FF000000"/>
      </bottom>
    </border>
    <border>
      <left style="thin"/>
      <right style="medium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horizontal="right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right" vertical="center"/>
    </xf>
    <xf numFmtId="10" fontId="25" fillId="33" borderId="12" xfId="0" applyNumberFormat="1" applyFont="1" applyFill="1" applyBorder="1" applyAlignment="1">
      <alignment horizontal="right" vertical="center"/>
    </xf>
    <xf numFmtId="0" fontId="55" fillId="34" borderId="12" xfId="0" applyFont="1" applyFill="1" applyBorder="1" applyAlignment="1">
      <alignment horizontal="center" vertical="center" wrapText="1"/>
    </xf>
    <xf numFmtId="0" fontId="2" fillId="34" borderId="15" xfId="44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right" vertical="center"/>
    </xf>
    <xf numFmtId="0" fontId="56" fillId="34" borderId="17" xfId="0" applyFont="1" applyFill="1" applyBorder="1" applyAlignment="1">
      <alignment horizontal="right" vertical="center" wrapText="1"/>
    </xf>
    <xf numFmtId="0" fontId="56" fillId="34" borderId="11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right" vertical="center"/>
    </xf>
    <xf numFmtId="0" fontId="57" fillId="34" borderId="18" xfId="0" applyFont="1" applyFill="1" applyBorder="1" applyAlignment="1">
      <alignment horizontal="right" vertical="center"/>
    </xf>
    <xf numFmtId="10" fontId="58" fillId="34" borderId="18" xfId="0" applyNumberFormat="1" applyFont="1" applyFill="1" applyBorder="1" applyAlignment="1">
      <alignment horizontal="right" vertical="center"/>
    </xf>
    <xf numFmtId="10" fontId="58" fillId="34" borderId="19" xfId="0" applyNumberFormat="1" applyFont="1" applyFill="1" applyBorder="1" applyAlignment="1">
      <alignment horizontal="right" vertical="center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49" fontId="23" fillId="33" borderId="23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/>
    </xf>
    <xf numFmtId="0" fontId="21" fillId="33" borderId="25" xfId="0" applyFont="1" applyFill="1" applyBorder="1" applyAlignment="1">
      <alignment horizontal="right" vertical="center"/>
    </xf>
    <xf numFmtId="0" fontId="2" fillId="33" borderId="26" xfId="44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0" fontId="60" fillId="34" borderId="20" xfId="0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7" fillId="34" borderId="27" xfId="0" applyFont="1" applyFill="1" applyBorder="1" applyAlignment="1">
      <alignment horizontal="right" vertical="center"/>
    </xf>
    <xf numFmtId="0" fontId="57" fillId="34" borderId="28" xfId="0" applyFont="1" applyFill="1" applyBorder="1" applyAlignment="1">
      <alignment horizontal="right" vertical="center"/>
    </xf>
    <xf numFmtId="172" fontId="0" fillId="34" borderId="16" xfId="0" applyNumberFormat="1" applyFont="1" applyFill="1" applyBorder="1" applyAlignment="1">
      <alignment horizontal="right" vertical="center" wrapText="1"/>
    </xf>
    <xf numFmtId="172" fontId="21" fillId="34" borderId="11" xfId="0" applyNumberFormat="1" applyFont="1" applyFill="1" applyBorder="1" applyAlignment="1">
      <alignment horizontal="right" vertical="center" wrapText="1"/>
    </xf>
    <xf numFmtId="172" fontId="0" fillId="34" borderId="11" xfId="0" applyNumberFormat="1" applyFont="1" applyFill="1" applyBorder="1" applyAlignment="1">
      <alignment horizontal="right" vertical="center" wrapText="1"/>
    </xf>
    <xf numFmtId="172" fontId="21" fillId="33" borderId="10" xfId="0" applyNumberFormat="1" applyFont="1" applyFill="1" applyBorder="1" applyAlignment="1">
      <alignment horizontal="right" vertical="center" wrapText="1"/>
    </xf>
    <xf numFmtId="172" fontId="21" fillId="33" borderId="11" xfId="0" applyNumberFormat="1" applyFont="1" applyFill="1" applyBorder="1" applyAlignment="1">
      <alignment horizontal="right" vertical="center" wrapText="1"/>
    </xf>
    <xf numFmtId="0" fontId="61" fillId="34" borderId="29" xfId="0" applyFont="1" applyFill="1" applyBorder="1" applyAlignment="1">
      <alignment horizontal="center" vertical="center"/>
    </xf>
    <xf numFmtId="0" fontId="61" fillId="34" borderId="30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/>
    </xf>
    <xf numFmtId="0" fontId="27" fillId="33" borderId="32" xfId="0" applyFont="1" applyFill="1" applyBorder="1" applyAlignment="1">
      <alignment horizontal="center" vertical="center"/>
    </xf>
    <xf numFmtId="0" fontId="64" fillId="34" borderId="33" xfId="0" applyFont="1" applyFill="1" applyBorder="1" applyAlignment="1">
      <alignment horizontal="center" vertical="center" wrapText="1"/>
    </xf>
    <xf numFmtId="0" fontId="65" fillId="34" borderId="34" xfId="0" applyFont="1" applyFill="1" applyBorder="1" applyAlignment="1">
      <alignment horizontal="center" vertical="center" wrapText="1"/>
    </xf>
    <xf numFmtId="0" fontId="65" fillId="34" borderId="35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36" xfId="0" applyFont="1" applyFill="1" applyBorder="1" applyAlignment="1">
      <alignment horizontal="center" vertical="center"/>
    </xf>
    <xf numFmtId="0" fontId="66" fillId="33" borderId="37" xfId="0" applyFont="1" applyFill="1" applyBorder="1" applyAlignment="1">
      <alignment horizontal="center" vertical="center" wrapText="1"/>
    </xf>
    <xf numFmtId="0" fontId="66" fillId="33" borderId="38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/>
    </xf>
    <xf numFmtId="0" fontId="66" fillId="33" borderId="39" xfId="0" applyFont="1" applyFill="1" applyBorder="1" applyAlignment="1">
      <alignment horizontal="center" vertical="center"/>
    </xf>
    <xf numFmtId="0" fontId="66" fillId="33" borderId="40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right" vertical="center" wrapText="1"/>
    </xf>
    <xf numFmtId="0" fontId="0" fillId="34" borderId="27" xfId="0" applyFill="1" applyBorder="1" applyAlignment="1">
      <alignment horizontal="right" vertical="center" wrapText="1"/>
    </xf>
    <xf numFmtId="0" fontId="62" fillId="34" borderId="18" xfId="0" applyFont="1" applyFill="1" applyBorder="1" applyAlignment="1">
      <alignment horizontal="right" vertical="center" wrapText="1"/>
    </xf>
    <xf numFmtId="0" fontId="0" fillId="34" borderId="18" xfId="0" applyFill="1" applyBorder="1" applyAlignment="1">
      <alignment horizontal="right" vertical="center" wrapText="1"/>
    </xf>
    <xf numFmtId="0" fontId="0" fillId="34" borderId="12" xfId="0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right" vertical="center" wrapText="1"/>
    </xf>
    <xf numFmtId="0" fontId="20" fillId="33" borderId="39" xfId="0" applyFont="1" applyFill="1" applyBorder="1" applyAlignment="1">
      <alignment horizontal="right" vertical="center" wrapText="1"/>
    </xf>
    <xf numFmtId="0" fontId="20" fillId="33" borderId="41" xfId="0" applyFont="1" applyFill="1" applyBorder="1" applyAlignment="1">
      <alignment horizontal="right" vertical="center" wrapText="1"/>
    </xf>
    <xf numFmtId="0" fontId="25" fillId="33" borderId="42" xfId="0" applyFont="1" applyFill="1" applyBorder="1" applyAlignment="1">
      <alignment horizontal="right" vertical="center" wrapText="1"/>
    </xf>
    <xf numFmtId="0" fontId="25" fillId="33" borderId="43" xfId="0" applyFont="1" applyFill="1" applyBorder="1" applyAlignment="1">
      <alignment horizontal="right" vertical="center" wrapText="1"/>
    </xf>
    <xf numFmtId="0" fontId="25" fillId="33" borderId="44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33" borderId="33" xfId="0" applyFont="1" applyFill="1" applyBorder="1" applyAlignment="1">
      <alignment horizontal="center" vertical="center" wrapText="1"/>
    </xf>
    <xf numFmtId="0" fontId="67" fillId="33" borderId="34" xfId="0" applyFont="1" applyFill="1" applyBorder="1" applyAlignment="1">
      <alignment horizontal="center" vertical="center" wrapText="1"/>
    </xf>
    <xf numFmtId="0" fontId="67" fillId="33" borderId="35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left" vertical="center" wrapText="1"/>
    </xf>
    <xf numFmtId="0" fontId="20" fillId="33" borderId="45" xfId="0" applyFont="1" applyFill="1" applyBorder="1" applyAlignment="1">
      <alignment horizontal="left" vertical="center" wrapText="1"/>
    </xf>
    <xf numFmtId="0" fontId="50" fillId="34" borderId="20" xfId="0" applyFont="1" applyFill="1" applyBorder="1" applyAlignment="1">
      <alignment horizontal="left" vertical="center" wrapText="1"/>
    </xf>
    <xf numFmtId="0" fontId="50" fillId="34" borderId="46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50" fillId="34" borderId="21" xfId="0" applyFont="1" applyFill="1" applyBorder="1" applyAlignment="1">
      <alignment horizontal="left" vertical="center" wrapText="1"/>
    </xf>
    <xf numFmtId="0" fontId="59" fillId="34" borderId="32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left" vertical="center" wrapText="1"/>
    </xf>
    <xf numFmtId="0" fontId="60" fillId="34" borderId="22" xfId="0" applyFont="1" applyFill="1" applyBorder="1" applyAlignment="1">
      <alignment horizontal="center" vertical="center" wrapText="1"/>
    </xf>
    <xf numFmtId="172" fontId="0" fillId="34" borderId="47" xfId="0" applyNumberFormat="1" applyFont="1" applyFill="1" applyBorder="1" applyAlignment="1">
      <alignment horizontal="right" vertical="center" wrapText="1"/>
    </xf>
    <xf numFmtId="0" fontId="56" fillId="34" borderId="47" xfId="0" applyFont="1" applyFill="1" applyBorder="1" applyAlignment="1">
      <alignment horizontal="right" vertical="center"/>
    </xf>
    <xf numFmtId="0" fontId="56" fillId="34" borderId="48" xfId="0" applyFont="1" applyFill="1" applyBorder="1" applyAlignment="1">
      <alignment horizontal="right" vertical="center" wrapText="1"/>
    </xf>
    <xf numFmtId="172" fontId="21" fillId="34" borderId="21" xfId="0" applyNumberFormat="1" applyFont="1" applyFill="1" applyBorder="1" applyAlignment="1">
      <alignment horizontal="right" vertical="center" wrapText="1"/>
    </xf>
    <xf numFmtId="0" fontId="0" fillId="34" borderId="21" xfId="0" applyFont="1" applyFill="1" applyBorder="1" applyAlignment="1">
      <alignment horizontal="right" vertical="center"/>
    </xf>
    <xf numFmtId="0" fontId="50" fillId="34" borderId="49" xfId="0" applyFont="1" applyFill="1" applyBorder="1" applyAlignment="1">
      <alignment horizontal="left" vertical="center" wrapText="1"/>
    </xf>
    <xf numFmtId="0" fontId="60" fillId="34" borderId="50" xfId="0" applyFont="1" applyFill="1" applyBorder="1" applyAlignment="1">
      <alignment horizontal="center" vertical="center" wrapText="1"/>
    </xf>
    <xf numFmtId="172" fontId="0" fillId="34" borderId="38" xfId="0" applyNumberFormat="1" applyFont="1" applyFill="1" applyBorder="1" applyAlignment="1">
      <alignment horizontal="right" vertical="center" wrapText="1"/>
    </xf>
    <xf numFmtId="0" fontId="0" fillId="34" borderId="38" xfId="0" applyFont="1" applyFill="1" applyBorder="1" applyAlignment="1">
      <alignment horizontal="right" vertical="center"/>
    </xf>
    <xf numFmtId="0" fontId="56" fillId="34" borderId="51" xfId="0" applyFont="1" applyFill="1" applyBorder="1" applyAlignment="1">
      <alignment horizontal="right" vertical="center" wrapText="1"/>
    </xf>
    <xf numFmtId="0" fontId="20" fillId="33" borderId="20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33" borderId="32" xfId="0" applyFont="1" applyFill="1" applyBorder="1" applyAlignment="1">
      <alignment horizontal="center" vertical="center" wrapText="1"/>
    </xf>
    <xf numFmtId="0" fontId="69" fillId="34" borderId="13" xfId="0" applyFont="1" applyFill="1" applyBorder="1" applyAlignment="1">
      <alignment horizontal="center" vertical="center" wrapText="1"/>
    </xf>
    <xf numFmtId="0" fontId="69" fillId="34" borderId="52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right" vertical="center"/>
    </xf>
    <xf numFmtId="0" fontId="21" fillId="33" borderId="53" xfId="0" applyFont="1" applyFill="1" applyBorder="1" applyAlignment="1">
      <alignment horizontal="right" vertical="center" wrapText="1"/>
    </xf>
    <xf numFmtId="0" fontId="21" fillId="33" borderId="54" xfId="0" applyFont="1" applyFill="1" applyBorder="1" applyAlignment="1">
      <alignment horizontal="right" vertical="center" wrapText="1"/>
    </xf>
    <xf numFmtId="0" fontId="21" fillId="33" borderId="55" xfId="0" applyFont="1" applyFill="1" applyBorder="1" applyAlignment="1">
      <alignment horizontal="right" vertical="center" wrapText="1"/>
    </xf>
    <xf numFmtId="0" fontId="20" fillId="33" borderId="53" xfId="0" applyFont="1" applyFill="1" applyBorder="1" applyAlignment="1">
      <alignment horizontal="right" vertical="center" wrapText="1"/>
    </xf>
    <xf numFmtId="10" fontId="25" fillId="33" borderId="56" xfId="0" applyNumberFormat="1" applyFont="1" applyFill="1" applyBorder="1" applyAlignment="1">
      <alignment horizontal="right" vertical="center"/>
    </xf>
    <xf numFmtId="0" fontId="56" fillId="34" borderId="36" xfId="0" applyFont="1" applyFill="1" applyBorder="1" applyAlignment="1">
      <alignment horizontal="right" vertical="center" wrapText="1"/>
    </xf>
    <xf numFmtId="0" fontId="56" fillId="34" borderId="57" xfId="0" applyFont="1" applyFill="1" applyBorder="1" applyAlignment="1">
      <alignment horizontal="right" vertical="center" wrapText="1"/>
    </xf>
    <xf numFmtId="0" fontId="55" fillId="34" borderId="12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zoomScale="112" zoomScalePageLayoutView="112" workbookViewId="0" topLeftCell="A1">
      <selection activeCell="G1" sqref="G1:I1"/>
    </sheetView>
  </sheetViews>
  <sheetFormatPr defaultColWidth="9.140625" defaultRowHeight="15"/>
  <cols>
    <col min="1" max="1" width="7.57421875" style="0" customWidth="1"/>
    <col min="2" max="2" width="62.28125" style="0" customWidth="1"/>
    <col min="3" max="3" width="17.57421875" style="0" customWidth="1"/>
    <col min="4" max="4" width="14.8515625" style="0" customWidth="1"/>
    <col min="5" max="5" width="9.28125" style="0" customWidth="1"/>
    <col min="6" max="6" width="7.28125" style="0" customWidth="1"/>
    <col min="7" max="7" width="6.8515625" style="0" customWidth="1"/>
    <col min="8" max="8" width="7.421875" style="0" customWidth="1"/>
    <col min="9" max="9" width="10.57421875" style="0" customWidth="1"/>
  </cols>
  <sheetData>
    <row r="1" spans="7:9" ht="52.5" customHeight="1">
      <c r="G1" s="97" t="s">
        <v>34</v>
      </c>
      <c r="H1" s="97"/>
      <c r="I1" s="97"/>
    </row>
    <row r="2" spans="1:9" ht="15.75">
      <c r="A2" s="71" t="s">
        <v>17</v>
      </c>
      <c r="B2" s="72"/>
      <c r="C2" s="72"/>
      <c r="D2" s="72"/>
      <c r="E2" s="72"/>
      <c r="F2" s="72"/>
      <c r="G2" s="72"/>
      <c r="H2" s="72"/>
      <c r="I2" s="72"/>
    </row>
    <row r="3" spans="1:9" ht="15.75" customHeight="1">
      <c r="A3" s="42" t="s">
        <v>19</v>
      </c>
      <c r="B3" s="43"/>
      <c r="C3" s="43"/>
      <c r="D3" s="43"/>
      <c r="E3" s="43"/>
      <c r="F3" s="43"/>
      <c r="G3" s="43"/>
      <c r="H3" s="43"/>
      <c r="I3" s="43"/>
    </row>
    <row r="4" ht="6.75" customHeight="1" thickBot="1"/>
    <row r="5" spans="1:9" ht="18" customHeight="1" thickBot="1">
      <c r="A5" s="73" t="s">
        <v>15</v>
      </c>
      <c r="B5" s="74"/>
      <c r="C5" s="74"/>
      <c r="D5" s="74"/>
      <c r="E5" s="74"/>
      <c r="F5" s="74"/>
      <c r="G5" s="74"/>
      <c r="H5" s="74"/>
      <c r="I5" s="75"/>
    </row>
    <row r="6" spans="1:9" ht="22.5" customHeight="1">
      <c r="A6" s="98" t="s">
        <v>8</v>
      </c>
      <c r="B6" s="54" t="s">
        <v>0</v>
      </c>
      <c r="C6" s="54" t="s">
        <v>10</v>
      </c>
      <c r="D6" s="54" t="s">
        <v>11</v>
      </c>
      <c r="E6" s="54" t="s">
        <v>7</v>
      </c>
      <c r="F6" s="54" t="s">
        <v>1</v>
      </c>
      <c r="G6" s="56" t="s">
        <v>2</v>
      </c>
      <c r="H6" s="57"/>
      <c r="I6" s="58"/>
    </row>
    <row r="7" spans="1:9" ht="16.5" customHeight="1" thickBot="1">
      <c r="A7" s="99"/>
      <c r="B7" s="55"/>
      <c r="C7" s="55"/>
      <c r="D7" s="55"/>
      <c r="E7" s="55"/>
      <c r="F7" s="55"/>
      <c r="G7" s="6" t="s">
        <v>3</v>
      </c>
      <c r="H7" s="6" t="s">
        <v>4</v>
      </c>
      <c r="I7" s="24" t="s">
        <v>12</v>
      </c>
    </row>
    <row r="8" spans="1:9" ht="30" customHeight="1">
      <c r="A8" s="4">
        <v>1</v>
      </c>
      <c r="B8" s="96" t="s">
        <v>33</v>
      </c>
      <c r="C8" s="18" t="s">
        <v>18</v>
      </c>
      <c r="D8" s="36">
        <v>1000000</v>
      </c>
      <c r="E8" s="1">
        <v>782</v>
      </c>
      <c r="F8" s="1">
        <v>720</v>
      </c>
      <c r="G8" s="1">
        <v>62</v>
      </c>
      <c r="H8" s="22">
        <v>11</v>
      </c>
      <c r="I8" s="103">
        <f>G8-H8</f>
        <v>51</v>
      </c>
    </row>
    <row r="9" spans="1:9" ht="30" customHeight="1">
      <c r="A9" s="5">
        <v>2</v>
      </c>
      <c r="B9" s="76" t="s">
        <v>20</v>
      </c>
      <c r="C9" s="19" t="s">
        <v>29</v>
      </c>
      <c r="D9" s="37">
        <v>90000</v>
      </c>
      <c r="E9" s="2">
        <v>386</v>
      </c>
      <c r="F9" s="2">
        <v>358</v>
      </c>
      <c r="G9" s="2">
        <v>28</v>
      </c>
      <c r="H9" s="23">
        <v>2</v>
      </c>
      <c r="I9" s="104">
        <f>G9-H9</f>
        <v>26</v>
      </c>
    </row>
    <row r="10" spans="1:9" ht="22.5" customHeight="1">
      <c r="A10" s="5">
        <v>3</v>
      </c>
      <c r="B10" s="77" t="s">
        <v>21</v>
      </c>
      <c r="C10" s="20" t="s">
        <v>30</v>
      </c>
      <c r="D10" s="37">
        <v>428350</v>
      </c>
      <c r="E10" s="2">
        <v>165</v>
      </c>
      <c r="F10" s="2">
        <v>146</v>
      </c>
      <c r="G10" s="2">
        <v>19</v>
      </c>
      <c r="H10" s="23">
        <v>0</v>
      </c>
      <c r="I10" s="104">
        <f>G10-H10</f>
        <v>19</v>
      </c>
    </row>
    <row r="11" spans="1:9" ht="27.75" customHeight="1" thickBot="1">
      <c r="A11" s="5">
        <v>4</v>
      </c>
      <c r="B11" s="78" t="s">
        <v>22</v>
      </c>
      <c r="C11" s="21" t="s">
        <v>31</v>
      </c>
      <c r="D11" s="37">
        <v>900000</v>
      </c>
      <c r="E11" s="2">
        <v>24</v>
      </c>
      <c r="F11" s="2">
        <v>18</v>
      </c>
      <c r="G11" s="2">
        <v>6</v>
      </c>
      <c r="H11" s="23">
        <v>0</v>
      </c>
      <c r="I11" s="105">
        <f>G11-H11</f>
        <v>6</v>
      </c>
    </row>
    <row r="12" spans="1:9" ht="16.5" customHeight="1">
      <c r="A12" s="44"/>
      <c r="B12" s="65" t="s">
        <v>5</v>
      </c>
      <c r="C12" s="66"/>
      <c r="D12" s="67"/>
      <c r="E12" s="7">
        <f>SUM(E8:E11)</f>
        <v>1357</v>
      </c>
      <c r="F12" s="7">
        <f>SUM(F8:F11)</f>
        <v>1242</v>
      </c>
      <c r="G12" s="7">
        <f>SUM(G8:G11)</f>
        <v>115</v>
      </c>
      <c r="H12" s="102">
        <f>SUM(H8:H11)</f>
        <v>13</v>
      </c>
      <c r="I12" s="106">
        <f>SUM(I8:I11)</f>
        <v>102</v>
      </c>
    </row>
    <row r="13" spans="1:9" ht="16.5" customHeight="1" thickBot="1">
      <c r="A13" s="45"/>
      <c r="B13" s="68" t="s">
        <v>6</v>
      </c>
      <c r="C13" s="69"/>
      <c r="D13" s="70"/>
      <c r="E13" s="3"/>
      <c r="F13" s="8">
        <f>(F12/E12)*100%</f>
        <v>0.9152542372881356</v>
      </c>
      <c r="G13" s="8">
        <f>(G12/E12)*100%</f>
        <v>0.0847457627118644</v>
      </c>
      <c r="H13" s="8">
        <f>(H12/E12)*100%</f>
        <v>0.009579955784819455</v>
      </c>
      <c r="I13" s="107">
        <f>(I12/E12)*100%</f>
        <v>0.07516580692704496</v>
      </c>
    </row>
    <row r="14" ht="8.25" customHeight="1" thickBot="1"/>
    <row r="15" spans="1:9" ht="18" customHeight="1" thickBot="1">
      <c r="A15" s="46" t="s">
        <v>16</v>
      </c>
      <c r="B15" s="47"/>
      <c r="C15" s="47"/>
      <c r="D15" s="47"/>
      <c r="E15" s="47"/>
      <c r="F15" s="47"/>
      <c r="G15" s="47"/>
      <c r="H15" s="47"/>
      <c r="I15" s="48"/>
    </row>
    <row r="16" spans="1:9" ht="22.5" customHeight="1">
      <c r="A16" s="100" t="s">
        <v>8</v>
      </c>
      <c r="B16" s="49" t="s">
        <v>0</v>
      </c>
      <c r="C16" s="64" t="s">
        <v>10</v>
      </c>
      <c r="D16" s="49" t="s">
        <v>11</v>
      </c>
      <c r="E16" s="49" t="s">
        <v>7</v>
      </c>
      <c r="F16" s="49" t="s">
        <v>1</v>
      </c>
      <c r="G16" s="51" t="s">
        <v>2</v>
      </c>
      <c r="H16" s="52"/>
      <c r="I16" s="53"/>
    </row>
    <row r="17" spans="1:9" ht="16.5" customHeight="1" thickBot="1">
      <c r="A17" s="101"/>
      <c r="B17" s="50"/>
      <c r="C17" s="63"/>
      <c r="D17" s="63"/>
      <c r="E17" s="50"/>
      <c r="F17" s="50"/>
      <c r="G17" s="9" t="s">
        <v>3</v>
      </c>
      <c r="H17" s="110" t="s">
        <v>4</v>
      </c>
      <c r="I17" s="10" t="s">
        <v>13</v>
      </c>
    </row>
    <row r="18" spans="1:9" ht="30" customHeight="1">
      <c r="A18" s="25">
        <v>1</v>
      </c>
      <c r="B18" s="79" t="s">
        <v>23</v>
      </c>
      <c r="C18" s="26" t="s">
        <v>18</v>
      </c>
      <c r="D18" s="33">
        <v>40000</v>
      </c>
      <c r="E18" s="11">
        <v>761</v>
      </c>
      <c r="F18" s="11">
        <v>700</v>
      </c>
      <c r="G18" s="11">
        <v>61</v>
      </c>
      <c r="H18" s="11">
        <v>11</v>
      </c>
      <c r="I18" s="108">
        <f aca="true" t="shared" si="0" ref="I18:I24">G18-H18</f>
        <v>50</v>
      </c>
    </row>
    <row r="19" spans="1:9" ht="30" customHeight="1">
      <c r="A19" s="27">
        <v>5</v>
      </c>
      <c r="B19" s="80" t="s">
        <v>24</v>
      </c>
      <c r="C19" s="28" t="s">
        <v>29</v>
      </c>
      <c r="D19" s="34">
        <v>11000</v>
      </c>
      <c r="E19" s="13">
        <v>354</v>
      </c>
      <c r="F19" s="13">
        <v>330</v>
      </c>
      <c r="G19" s="13">
        <v>24</v>
      </c>
      <c r="H19" s="13">
        <v>2</v>
      </c>
      <c r="I19" s="12">
        <f t="shared" si="0"/>
        <v>22</v>
      </c>
    </row>
    <row r="20" spans="1:9" ht="22.5" customHeight="1">
      <c r="A20" s="27">
        <v>2</v>
      </c>
      <c r="B20" s="81" t="s">
        <v>9</v>
      </c>
      <c r="C20" s="29" t="s">
        <v>30</v>
      </c>
      <c r="D20" s="35">
        <v>40000</v>
      </c>
      <c r="E20" s="14">
        <v>141</v>
      </c>
      <c r="F20" s="14">
        <v>130</v>
      </c>
      <c r="G20" s="14">
        <v>11</v>
      </c>
      <c r="H20" s="14">
        <v>0</v>
      </c>
      <c r="I20" s="12">
        <f t="shared" si="0"/>
        <v>11</v>
      </c>
    </row>
    <row r="21" spans="1:9" ht="22.5" customHeight="1">
      <c r="A21" s="30">
        <v>7</v>
      </c>
      <c r="B21" s="84" t="s">
        <v>25</v>
      </c>
      <c r="C21" s="85" t="s">
        <v>32</v>
      </c>
      <c r="D21" s="86">
        <v>40000</v>
      </c>
      <c r="E21" s="87">
        <v>83</v>
      </c>
      <c r="F21" s="87">
        <v>49</v>
      </c>
      <c r="G21" s="87">
        <v>34</v>
      </c>
      <c r="H21" s="87">
        <v>0</v>
      </c>
      <c r="I21" s="88">
        <f t="shared" si="0"/>
        <v>34</v>
      </c>
    </row>
    <row r="22" spans="1:9" ht="22.5" customHeight="1">
      <c r="A22" s="27">
        <v>6</v>
      </c>
      <c r="B22" s="81" t="s">
        <v>26</v>
      </c>
      <c r="C22" s="28" t="s">
        <v>30</v>
      </c>
      <c r="D22" s="89">
        <v>36400</v>
      </c>
      <c r="E22" s="90">
        <v>53</v>
      </c>
      <c r="F22" s="90">
        <v>34</v>
      </c>
      <c r="G22" s="90">
        <v>19</v>
      </c>
      <c r="H22" s="90">
        <v>0</v>
      </c>
      <c r="I22" s="109">
        <f t="shared" si="0"/>
        <v>19</v>
      </c>
    </row>
    <row r="23" spans="1:9" ht="22.5" customHeight="1">
      <c r="A23" s="27">
        <v>3</v>
      </c>
      <c r="B23" s="82" t="s">
        <v>27</v>
      </c>
      <c r="C23" s="28" t="s">
        <v>30</v>
      </c>
      <c r="D23" s="89">
        <v>40000</v>
      </c>
      <c r="E23" s="90">
        <v>12</v>
      </c>
      <c r="F23" s="90">
        <v>11</v>
      </c>
      <c r="G23" s="90">
        <v>1</v>
      </c>
      <c r="H23" s="90">
        <v>0</v>
      </c>
      <c r="I23" s="109">
        <f t="shared" si="0"/>
        <v>1</v>
      </c>
    </row>
    <row r="24" spans="1:9" ht="22.5" customHeight="1" thickBot="1">
      <c r="A24" s="83">
        <v>4</v>
      </c>
      <c r="B24" s="91" t="s">
        <v>28</v>
      </c>
      <c r="C24" s="92" t="s">
        <v>30</v>
      </c>
      <c r="D24" s="93">
        <v>20000</v>
      </c>
      <c r="E24" s="94">
        <v>12</v>
      </c>
      <c r="F24" s="94">
        <v>9</v>
      </c>
      <c r="G24" s="94">
        <v>3</v>
      </c>
      <c r="H24" s="94">
        <v>0</v>
      </c>
      <c r="I24" s="95">
        <f t="shared" si="0"/>
        <v>3</v>
      </c>
    </row>
    <row r="25" spans="1:9" ht="16.5" customHeight="1">
      <c r="A25" s="38"/>
      <c r="B25" s="59" t="s">
        <v>5</v>
      </c>
      <c r="C25" s="60"/>
      <c r="D25" s="60"/>
      <c r="E25" s="31">
        <f>SUM(E18:E24)</f>
        <v>1416</v>
      </c>
      <c r="F25" s="31">
        <f>SUM(F18:F24)</f>
        <v>1263</v>
      </c>
      <c r="G25" s="31">
        <f>SUM(G18:G24)</f>
        <v>153</v>
      </c>
      <c r="H25" s="31">
        <f>SUM(H18:H24)</f>
        <v>13</v>
      </c>
      <c r="I25" s="32">
        <f>SUM(I18:I24)</f>
        <v>140</v>
      </c>
    </row>
    <row r="26" spans="1:9" ht="16.5" customHeight="1" thickBot="1">
      <c r="A26" s="39"/>
      <c r="B26" s="61" t="s">
        <v>6</v>
      </c>
      <c r="C26" s="62"/>
      <c r="D26" s="62"/>
      <c r="E26" s="15"/>
      <c r="F26" s="16">
        <f>(F25/E25)*100%</f>
        <v>0.8919491525423728</v>
      </c>
      <c r="G26" s="16">
        <f>(G25/E25)*100%</f>
        <v>0.10805084745762712</v>
      </c>
      <c r="H26" s="16">
        <f>(H25/E25)*100%</f>
        <v>0.009180790960451978</v>
      </c>
      <c r="I26" s="17">
        <f>(I25/E25)*100%</f>
        <v>0.09887005649717515</v>
      </c>
    </row>
    <row r="27" spans="1:9" ht="15">
      <c r="A27" s="40" t="s">
        <v>14</v>
      </c>
      <c r="B27" s="41"/>
      <c r="C27" s="41"/>
      <c r="D27" s="41"/>
      <c r="E27" s="41"/>
      <c r="F27" s="41"/>
      <c r="G27" s="41"/>
      <c r="H27" s="41"/>
      <c r="I27" s="41"/>
    </row>
  </sheetData>
  <sheetProtection/>
  <mergeCells count="26">
    <mergeCell ref="B25:D25"/>
    <mergeCell ref="B26:D26"/>
    <mergeCell ref="G1:I1"/>
    <mergeCell ref="D16:D17"/>
    <mergeCell ref="C6:C7"/>
    <mergeCell ref="C16:C17"/>
    <mergeCell ref="B12:D12"/>
    <mergeCell ref="B13:D13"/>
    <mergeCell ref="A2:I2"/>
    <mergeCell ref="A5:I5"/>
    <mergeCell ref="A6:A7"/>
    <mergeCell ref="B6:B7"/>
    <mergeCell ref="E6:E7"/>
    <mergeCell ref="F6:F7"/>
    <mergeCell ref="G6:I6"/>
    <mergeCell ref="D6:D7"/>
    <mergeCell ref="A25:A26"/>
    <mergeCell ref="A27:I27"/>
    <mergeCell ref="A3:I3"/>
    <mergeCell ref="A12:A13"/>
    <mergeCell ref="A15:I15"/>
    <mergeCell ref="A16:A17"/>
    <mergeCell ref="B16:B17"/>
    <mergeCell ref="E16:E17"/>
    <mergeCell ref="F16:F17"/>
    <mergeCell ref="G16:I16"/>
  </mergeCells>
  <printOptions/>
  <pageMargins left="0.1968503937007874" right="0.1968503937007874" top="0.11811023622047245" bottom="0.1968503937007874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2021-10-19T09:03:36Z</dcterms:modified>
  <cp:category/>
  <cp:version/>
  <cp:contentType/>
  <cp:contentStatus/>
</cp:coreProperties>
</file>