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gkie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0" i="1"/>
  <c r="J42" i="1" s="1"/>
  <c r="J38" i="1"/>
  <c r="J37" i="1"/>
  <c r="J35" i="1"/>
  <c r="J34" i="1"/>
  <c r="J33" i="1"/>
  <c r="J32" i="1"/>
  <c r="J31" i="1"/>
  <c r="J30" i="1"/>
  <c r="J29" i="1"/>
  <c r="J25" i="1"/>
  <c r="J24" i="1"/>
  <c r="J23" i="1"/>
  <c r="J22" i="1"/>
  <c r="J20" i="1"/>
  <c r="J18" i="1"/>
  <c r="J17" i="1"/>
  <c r="J16" i="1"/>
  <c r="J15" i="1"/>
  <c r="J14" i="1"/>
  <c r="J12" i="1"/>
  <c r="J11" i="1"/>
  <c r="J10" i="1"/>
  <c r="J9" i="1"/>
  <c r="J8" i="1"/>
  <c r="J6" i="1"/>
  <c r="J5" i="1"/>
</calcChain>
</file>

<file path=xl/sharedStrings.xml><?xml version="1.0" encoding="utf-8"?>
<sst xmlns="http://schemas.openxmlformats.org/spreadsheetml/2006/main" count="77" uniqueCount="54">
  <si>
    <t xml:space="preserve">                                          Zestawienie cen jednostkowych wraz z wykazem prac   grudzień-styczeń  2023/24    WIZ.271.1.125.2023</t>
  </si>
  <si>
    <t>Lp.</t>
  </si>
  <si>
    <t>Wyszczególnienie prac</t>
  </si>
  <si>
    <t>Jedn.</t>
  </si>
  <si>
    <t>Ilość</t>
  </si>
  <si>
    <t>Cena jedn. netto</t>
  </si>
  <si>
    <t>Wartość netto</t>
  </si>
  <si>
    <t xml:space="preserve"> [zł]</t>
  </si>
  <si>
    <t xml:space="preserve">ZIELEŃ </t>
  </si>
  <si>
    <t>Pielęgnacja trawników, łąk parkowych (kretowiska, zniszczenia spowodowane przez dziki)</t>
  </si>
  <si>
    <r>
      <t>m</t>
    </r>
    <r>
      <rPr>
        <vertAlign val="superscript"/>
        <sz val="9"/>
        <rFont val="Century Gothic"/>
        <family val="2"/>
        <charset val="238"/>
      </rPr>
      <t xml:space="preserve">2                       </t>
    </r>
  </si>
  <si>
    <t xml:space="preserve">Leczenie drzew (leczenie uszkodzeń, zabezpieczenie ubytków, chirurgia) </t>
  </si>
  <si>
    <r>
      <t>m</t>
    </r>
    <r>
      <rPr>
        <vertAlign val="superscript"/>
        <sz val="9"/>
        <rFont val="Century Gothic"/>
        <family val="2"/>
        <charset val="238"/>
      </rPr>
      <t>2</t>
    </r>
  </si>
  <si>
    <t>Podcinka drzew z podnośnika, metodą alpinistyczną (wraz z wywozem powst. odpadów)</t>
  </si>
  <si>
    <t>szt.</t>
  </si>
  <si>
    <t>Usuwanie drzew i wiatrołomów(wraz z wywozem powst. odpadów)</t>
  </si>
  <si>
    <t>Bieżąca pielęgnacja nasadzeń krzewów ozdobnych, bylin</t>
  </si>
  <si>
    <t>m2</t>
  </si>
  <si>
    <t>Pielęgnacja nowych nasadzeń</t>
  </si>
  <si>
    <t>drzewa</t>
  </si>
  <si>
    <t>krzewy</t>
  </si>
  <si>
    <t>MAŁA ARCHITEKTURA</t>
  </si>
  <si>
    <t>Konserwacja i oczyszczanie elementów małej architektury - ławki, ławostoły</t>
  </si>
  <si>
    <t>Konserwacja i oczyszczanie elementów małej architektury, m.in. stoliki do gry w szachy, słupki, 2 bramki z siatkami, kosze do gry</t>
  </si>
  <si>
    <t>Konserwacja i mycie elementów małej architektury - stojaki rowerowe</t>
  </si>
  <si>
    <t>Konserwacja i mycie elementów małej architektury - śmietniczki</t>
  </si>
  <si>
    <t>Konserwacja i mycie elementów małej architektury - Altana koncertowa</t>
  </si>
  <si>
    <t xml:space="preserve">PLACE ZABAW, SIŁOWNIE, BOISKA </t>
  </si>
  <si>
    <t>Bieżące utrzymanie i konserwacja placów zabaw:</t>
  </si>
  <si>
    <t>a) urządzenia placu zabaw przy ul. Krzywoustego</t>
  </si>
  <si>
    <t>b)urządzenia placu zabaw przy ul. Mieszka I</t>
  </si>
  <si>
    <t>Bieżące utrzymanie i konserwacja urządzeń siłowni terenowej (placyk gimnastyczny)</t>
  </si>
  <si>
    <t>Bieżące utrzymanie i konserwacja  boisk sportowych:</t>
  </si>
  <si>
    <t>a) trawiastego boiska do piłki nożnej</t>
  </si>
  <si>
    <t>b) syntetycznego boiska do koszykówki</t>
  </si>
  <si>
    <t>UTRZYMANIE CZYSTOŚCI</t>
  </si>
  <si>
    <t xml:space="preserve">Bieżące utrzymanie czystości w fontannach: </t>
  </si>
  <si>
    <t>* czyszczenie zbiorników fontann</t>
  </si>
  <si>
    <t>* czyszczenie zbiorników fontann na Pl. Chrobrego</t>
  </si>
  <si>
    <t>* czyszczenie zbiornika fontanny - poidełko dla ptaków</t>
  </si>
  <si>
    <t>* czyszczenie zbiornika fontanny - źródełka</t>
  </si>
  <si>
    <t>Bieżące utrzymanie czystości na terenie parku, w tym na terenie placów zabaw  (wraz z wywozem odpadów)</t>
  </si>
  <si>
    <t>ha</t>
  </si>
  <si>
    <t>Wygrabianie liści wraz z innymi zanieczyszczeniami, wraz z ich wywozem na składowisko</t>
  </si>
  <si>
    <t>Opróżnienie śmietniczek (wraz z wywozem  odpadów na składowisko)</t>
  </si>
  <si>
    <t>Bieżące utrzymanie wybiegu dla psów</t>
  </si>
  <si>
    <t xml:space="preserve">NAWIERZCHNIE </t>
  </si>
  <si>
    <t>Bieżące utrzymanie placów, alei i ścieżek parkowych</t>
  </si>
  <si>
    <t>Sezonowe utrzymanie alejek mineralnych w okresie wyst. śniegu wraz z usunięciem śliskości(załącznik nr 4)</t>
  </si>
  <si>
    <t>mb</t>
  </si>
  <si>
    <t>INNE</t>
  </si>
  <si>
    <t>Uzupełnianie 5 szt. dystrybutorów woreczkami na psie odchody</t>
  </si>
  <si>
    <t>umowa</t>
  </si>
  <si>
    <t>1 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</si>
</sst>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vertAlign val="superscript"/>
      <sz val="9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9"/>
      <color rgb="FFFF000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D0D0D"/>
      </bottom>
      <diagonal/>
    </border>
    <border>
      <left style="medium">
        <color indexed="64"/>
      </left>
      <right/>
      <top/>
      <bottom style="medium">
        <color rgb="FF0D0D0D"/>
      </bottom>
      <diagonal/>
    </border>
    <border>
      <left/>
      <right/>
      <top/>
      <bottom style="medium">
        <color rgb="FF0D0D0D"/>
      </bottom>
      <diagonal/>
    </border>
    <border>
      <left/>
      <right style="medium">
        <color rgb="FF000000"/>
      </right>
      <top/>
      <bottom style="medium">
        <color rgb="FF0D0D0D"/>
      </bottom>
      <diagonal/>
    </border>
    <border>
      <left style="medium">
        <color rgb="FF000000"/>
      </left>
      <right style="medium">
        <color indexed="64"/>
      </right>
      <top/>
      <bottom style="medium">
        <color rgb="FF0D0D0D"/>
      </bottom>
      <diagonal/>
    </border>
    <border>
      <left style="medium">
        <color indexed="64"/>
      </left>
      <right/>
      <top style="medium">
        <color rgb="FF0D0D0D"/>
      </top>
      <bottom style="medium">
        <color indexed="64"/>
      </bottom>
      <diagonal/>
    </border>
    <border>
      <left/>
      <right/>
      <top style="medium">
        <color rgb="FF0D0D0D"/>
      </top>
      <bottom style="medium">
        <color indexed="64"/>
      </bottom>
      <diagonal/>
    </border>
    <border>
      <left/>
      <right style="medium">
        <color rgb="FF000000"/>
      </right>
      <top style="medium">
        <color rgb="FF0D0D0D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138">
    <xf numFmtId="0" fontId="0" fillId="0" borderId="0" xfId="0"/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/>
    </xf>
    <xf numFmtId="4" fontId="5" fillId="0" borderId="18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right" vertical="center"/>
    </xf>
    <xf numFmtId="4" fontId="5" fillId="0" borderId="17" xfId="1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4" fontId="5" fillId="0" borderId="17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right" vertical="center"/>
    </xf>
    <xf numFmtId="4" fontId="5" fillId="0" borderId="28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" fontId="5" fillId="0" borderId="28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/>
    </xf>
    <xf numFmtId="4" fontId="5" fillId="0" borderId="1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right" vertical="center"/>
    </xf>
    <xf numFmtId="4" fontId="5" fillId="0" borderId="28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/>
    </xf>
    <xf numFmtId="0" fontId="5" fillId="0" borderId="17" xfId="2" applyFont="1" applyFill="1" applyBorder="1" applyAlignment="1">
      <alignment vertical="center"/>
    </xf>
    <xf numFmtId="4" fontId="5" fillId="0" borderId="4" xfId="2" applyNumberFormat="1" applyFont="1" applyFill="1" applyBorder="1" applyAlignment="1">
      <alignment horizontal="right" vertical="center"/>
    </xf>
    <xf numFmtId="0" fontId="7" fillId="0" borderId="17" xfId="0" applyFont="1" applyFill="1" applyBorder="1"/>
    <xf numFmtId="0" fontId="7" fillId="0" borderId="17" xfId="0" applyFont="1" applyBorder="1" applyAlignment="1">
      <alignment horizontal="right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vertical="center"/>
    </xf>
    <xf numFmtId="44" fontId="7" fillId="0" borderId="0" xfId="0" applyNumberFormat="1" applyFont="1" applyAlignment="1"/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right" vertical="center"/>
    </xf>
    <xf numFmtId="3" fontId="8" fillId="4" borderId="4" xfId="0" applyNumberFormat="1" applyFont="1" applyFill="1" applyBorder="1" applyAlignment="1">
      <alignment horizontal="right" vertic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4">
    <cellStyle name="Dane wyjściowe" xfId="3" builtinId="21"/>
    <cellStyle name="Dobry" xfId="2" builtinId="26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2" workbookViewId="0">
      <selection activeCell="B29" sqref="B29:F29"/>
    </sheetView>
  </sheetViews>
  <sheetFormatPr defaultRowHeight="15" x14ac:dyDescent="0.25"/>
  <cols>
    <col min="1" max="1" width="4.42578125" customWidth="1"/>
    <col min="10" max="10" width="14.85546875" customWidth="1"/>
  </cols>
  <sheetData>
    <row r="1" spans="1:10" ht="31.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40.5" x14ac:dyDescent="0.25">
      <c r="A2" s="4" t="s">
        <v>1</v>
      </c>
      <c r="B2" s="5" t="s">
        <v>2</v>
      </c>
      <c r="C2" s="6"/>
      <c r="D2" s="6"/>
      <c r="E2" s="6"/>
      <c r="F2" s="7"/>
      <c r="G2" s="8" t="s">
        <v>3</v>
      </c>
      <c r="H2" s="4" t="s">
        <v>4</v>
      </c>
      <c r="I2" s="9" t="s">
        <v>5</v>
      </c>
      <c r="J2" s="10" t="s">
        <v>6</v>
      </c>
    </row>
    <row r="3" spans="1:10" ht="15.75" thickBot="1" x14ac:dyDescent="0.3">
      <c r="A3" s="11"/>
      <c r="B3" s="12"/>
      <c r="C3" s="13"/>
      <c r="D3" s="13"/>
      <c r="E3" s="13"/>
      <c r="F3" s="14"/>
      <c r="G3" s="15"/>
      <c r="H3" s="11"/>
      <c r="I3" s="16" t="s">
        <v>7</v>
      </c>
      <c r="J3" s="17" t="s">
        <v>7</v>
      </c>
    </row>
    <row r="4" spans="1:10" ht="24.75" customHeight="1" thickBot="1" x14ac:dyDescent="0.3">
      <c r="A4" s="127" t="s">
        <v>8</v>
      </c>
      <c r="B4" s="128"/>
      <c r="C4" s="128"/>
      <c r="D4" s="128"/>
      <c r="E4" s="128"/>
      <c r="F4" s="128"/>
      <c r="G4" s="128"/>
      <c r="H4" s="128"/>
      <c r="I4" s="128"/>
      <c r="J4" s="129"/>
    </row>
    <row r="5" spans="1:10" ht="24.75" customHeight="1" thickBot="1" x14ac:dyDescent="0.3">
      <c r="A5" s="18">
        <v>1</v>
      </c>
      <c r="B5" s="19" t="s">
        <v>9</v>
      </c>
      <c r="C5" s="20"/>
      <c r="D5" s="20"/>
      <c r="E5" s="20"/>
      <c r="F5" s="21"/>
      <c r="G5" s="22" t="s">
        <v>10</v>
      </c>
      <c r="H5" s="23">
        <v>115000</v>
      </c>
      <c r="I5" s="24">
        <v>0.25</v>
      </c>
      <c r="J5" s="25">
        <f>H5*I5</f>
        <v>28750</v>
      </c>
    </row>
    <row r="6" spans="1:10" x14ac:dyDescent="0.25">
      <c r="A6" s="26">
        <v>2</v>
      </c>
      <c r="B6" s="27" t="s">
        <v>11</v>
      </c>
      <c r="C6" s="28"/>
      <c r="D6" s="28"/>
      <c r="E6" s="28"/>
      <c r="F6" s="29"/>
      <c r="G6" s="30" t="s">
        <v>12</v>
      </c>
      <c r="H6" s="31">
        <v>20</v>
      </c>
      <c r="I6" s="32">
        <v>250</v>
      </c>
      <c r="J6" s="33">
        <f>H6*I6</f>
        <v>5000</v>
      </c>
    </row>
    <row r="7" spans="1:10" ht="20.25" customHeight="1" thickBot="1" x14ac:dyDescent="0.3">
      <c r="A7" s="34"/>
      <c r="B7" s="35"/>
      <c r="C7" s="36"/>
      <c r="D7" s="36"/>
      <c r="E7" s="36"/>
      <c r="F7" s="37"/>
      <c r="G7" s="38"/>
      <c r="H7" s="39"/>
      <c r="I7" s="39"/>
      <c r="J7" s="40"/>
    </row>
    <row r="8" spans="1:10" ht="25.5" customHeight="1" thickBot="1" x14ac:dyDescent="0.3">
      <c r="A8" s="18">
        <v>3</v>
      </c>
      <c r="B8" s="41" t="s">
        <v>13</v>
      </c>
      <c r="C8" s="42"/>
      <c r="D8" s="42"/>
      <c r="E8" s="42"/>
      <c r="F8" s="43"/>
      <c r="G8" s="44" t="s">
        <v>14</v>
      </c>
      <c r="H8" s="45">
        <v>20</v>
      </c>
      <c r="I8" s="24">
        <v>750</v>
      </c>
      <c r="J8" s="46">
        <f>H8*I8</f>
        <v>15000</v>
      </c>
    </row>
    <row r="9" spans="1:10" ht="26.25" customHeight="1" thickBot="1" x14ac:dyDescent="0.3">
      <c r="A9" s="47">
        <v>4</v>
      </c>
      <c r="B9" s="27" t="s">
        <v>15</v>
      </c>
      <c r="C9" s="28"/>
      <c r="D9" s="28"/>
      <c r="E9" s="28"/>
      <c r="F9" s="29"/>
      <c r="G9" s="48" t="s">
        <v>14</v>
      </c>
      <c r="H9" s="49">
        <v>25</v>
      </c>
      <c r="I9" s="50">
        <v>550</v>
      </c>
      <c r="J9" s="46">
        <f>H9*I9</f>
        <v>13750</v>
      </c>
    </row>
    <row r="10" spans="1:10" ht="28.5" customHeight="1" thickBot="1" x14ac:dyDescent="0.3">
      <c r="A10" s="47">
        <v>5</v>
      </c>
      <c r="B10" s="27" t="s">
        <v>16</v>
      </c>
      <c r="C10" s="28"/>
      <c r="D10" s="28"/>
      <c r="E10" s="28"/>
      <c r="F10" s="51"/>
      <c r="G10" s="52" t="s">
        <v>17</v>
      </c>
      <c r="H10" s="53">
        <v>1000</v>
      </c>
      <c r="I10" s="54">
        <v>2.1</v>
      </c>
      <c r="J10" s="55">
        <f>H10*I10</f>
        <v>2100</v>
      </c>
    </row>
    <row r="11" spans="1:10" ht="18" customHeight="1" thickBot="1" x14ac:dyDescent="0.3">
      <c r="A11" s="56">
        <v>6</v>
      </c>
      <c r="B11" s="57" t="s">
        <v>18</v>
      </c>
      <c r="C11" s="58"/>
      <c r="D11" s="58"/>
      <c r="E11" s="59"/>
      <c r="F11" s="60" t="s">
        <v>19</v>
      </c>
      <c r="G11" s="61" t="s">
        <v>14</v>
      </c>
      <c r="H11" s="23">
        <v>50</v>
      </c>
      <c r="I11" s="62">
        <v>16</v>
      </c>
      <c r="J11" s="63">
        <f>H11*I11</f>
        <v>800</v>
      </c>
    </row>
    <row r="12" spans="1:10" ht="20.25" customHeight="1" thickBot="1" x14ac:dyDescent="0.3">
      <c r="A12" s="64"/>
      <c r="B12" s="65"/>
      <c r="C12" s="66"/>
      <c r="D12" s="66"/>
      <c r="E12" s="67"/>
      <c r="F12" s="68" t="s">
        <v>20</v>
      </c>
      <c r="G12" s="69" t="s">
        <v>14</v>
      </c>
      <c r="H12" s="70">
        <v>1140</v>
      </c>
      <c r="I12" s="71">
        <v>1</v>
      </c>
      <c r="J12" s="72">
        <f>H12*I12</f>
        <v>1140</v>
      </c>
    </row>
    <row r="13" spans="1:10" ht="21.75" customHeight="1" thickBot="1" x14ac:dyDescent="0.3">
      <c r="A13" s="130" t="s">
        <v>21</v>
      </c>
      <c r="B13" s="131"/>
      <c r="C13" s="131"/>
      <c r="D13" s="131"/>
      <c r="E13" s="131"/>
      <c r="F13" s="131"/>
      <c r="G13" s="131"/>
      <c r="H13" s="131"/>
      <c r="I13" s="131"/>
      <c r="J13" s="132"/>
    </row>
    <row r="14" spans="1:10" ht="27.75" customHeight="1" thickBot="1" x14ac:dyDescent="0.3">
      <c r="A14" s="47">
        <v>7</v>
      </c>
      <c r="B14" s="73" t="s">
        <v>22</v>
      </c>
      <c r="C14" s="74"/>
      <c r="D14" s="74"/>
      <c r="E14" s="74"/>
      <c r="F14" s="75"/>
      <c r="G14" s="44" t="s">
        <v>14</v>
      </c>
      <c r="H14" s="24">
        <v>250</v>
      </c>
      <c r="I14" s="24">
        <v>5</v>
      </c>
      <c r="J14" s="76">
        <f>H14*I14</f>
        <v>1250</v>
      </c>
    </row>
    <row r="15" spans="1:10" ht="40.5" customHeight="1" thickBot="1" x14ac:dyDescent="0.35">
      <c r="A15" s="77">
        <v>8</v>
      </c>
      <c r="B15" s="73" t="s">
        <v>23</v>
      </c>
      <c r="C15" s="74"/>
      <c r="D15" s="74"/>
      <c r="E15" s="74"/>
      <c r="F15" s="78"/>
      <c r="G15" s="44" t="s">
        <v>14</v>
      </c>
      <c r="H15" s="24">
        <v>40</v>
      </c>
      <c r="I15" s="24">
        <v>5</v>
      </c>
      <c r="J15" s="79">
        <f>H15*I15</f>
        <v>200</v>
      </c>
    </row>
    <row r="16" spans="1:10" ht="31.5" customHeight="1" thickBot="1" x14ac:dyDescent="0.3">
      <c r="A16" s="77">
        <v>9</v>
      </c>
      <c r="B16" s="73" t="s">
        <v>24</v>
      </c>
      <c r="C16" s="74"/>
      <c r="D16" s="74"/>
      <c r="E16" s="74"/>
      <c r="F16" s="78"/>
      <c r="G16" s="44" t="s">
        <v>14</v>
      </c>
      <c r="H16" s="24">
        <v>25</v>
      </c>
      <c r="I16" s="24">
        <v>5</v>
      </c>
      <c r="J16" s="25">
        <f>H16*I16</f>
        <v>125</v>
      </c>
    </row>
    <row r="17" spans="1:10" ht="26.25" customHeight="1" thickBot="1" x14ac:dyDescent="0.3">
      <c r="A17" s="77">
        <v>10</v>
      </c>
      <c r="B17" s="73" t="s">
        <v>25</v>
      </c>
      <c r="C17" s="74"/>
      <c r="D17" s="74"/>
      <c r="E17" s="74"/>
      <c r="F17" s="78"/>
      <c r="G17" s="44" t="s">
        <v>14</v>
      </c>
      <c r="H17" s="24">
        <v>99</v>
      </c>
      <c r="I17" s="24">
        <v>5</v>
      </c>
      <c r="J17" s="80">
        <f>H17*I17</f>
        <v>495</v>
      </c>
    </row>
    <row r="18" spans="1:10" ht="24.75" customHeight="1" thickBot="1" x14ac:dyDescent="0.3">
      <c r="A18" s="77">
        <v>11</v>
      </c>
      <c r="B18" s="27" t="s">
        <v>26</v>
      </c>
      <c r="C18" s="28"/>
      <c r="D18" s="28"/>
      <c r="E18" s="28"/>
      <c r="F18" s="51"/>
      <c r="G18" s="52" t="s">
        <v>14</v>
      </c>
      <c r="H18" s="81">
        <v>1</v>
      </c>
      <c r="I18" s="81">
        <v>15</v>
      </c>
      <c r="J18" s="55">
        <f>H18*I18</f>
        <v>15</v>
      </c>
    </row>
    <row r="19" spans="1:10" ht="23.25" customHeight="1" thickBot="1" x14ac:dyDescent="0.3">
      <c r="A19" s="130" t="s">
        <v>27</v>
      </c>
      <c r="B19" s="131"/>
      <c r="C19" s="131"/>
      <c r="D19" s="131"/>
      <c r="E19" s="131"/>
      <c r="F19" s="131"/>
      <c r="G19" s="131"/>
      <c r="H19" s="131"/>
      <c r="I19" s="131"/>
      <c r="J19" s="132"/>
    </row>
    <row r="20" spans="1:10" x14ac:dyDescent="0.25">
      <c r="A20" s="82">
        <v>12</v>
      </c>
      <c r="B20" s="83" t="s">
        <v>28</v>
      </c>
      <c r="C20" s="84"/>
      <c r="D20" s="85"/>
      <c r="E20" s="86" t="s">
        <v>29</v>
      </c>
      <c r="F20" s="87"/>
      <c r="G20" s="88" t="s">
        <v>14</v>
      </c>
      <c r="H20" s="89">
        <v>11</v>
      </c>
      <c r="I20" s="89">
        <v>10</v>
      </c>
      <c r="J20" s="90">
        <f>H20*I20</f>
        <v>110</v>
      </c>
    </row>
    <row r="21" spans="1:10" ht="24.75" customHeight="1" thickBot="1" x14ac:dyDescent="0.3">
      <c r="A21" s="82"/>
      <c r="B21" s="83"/>
      <c r="C21" s="84"/>
      <c r="D21" s="85"/>
      <c r="E21" s="19"/>
      <c r="F21" s="21"/>
      <c r="G21" s="91"/>
      <c r="H21" s="92"/>
      <c r="I21" s="92"/>
      <c r="J21" s="93"/>
    </row>
    <row r="22" spans="1:10" ht="39.75" customHeight="1" thickBot="1" x14ac:dyDescent="0.3">
      <c r="A22" s="94"/>
      <c r="B22" s="65"/>
      <c r="C22" s="66"/>
      <c r="D22" s="67"/>
      <c r="E22" s="73" t="s">
        <v>30</v>
      </c>
      <c r="F22" s="78"/>
      <c r="G22" s="44" t="s">
        <v>14</v>
      </c>
      <c r="H22" s="24">
        <v>22</v>
      </c>
      <c r="I22" s="24">
        <v>9</v>
      </c>
      <c r="J22" s="80">
        <f>H22*I22</f>
        <v>198</v>
      </c>
    </row>
    <row r="23" spans="1:10" ht="33" customHeight="1" thickBot="1" x14ac:dyDescent="0.3">
      <c r="A23" s="95">
        <v>13</v>
      </c>
      <c r="B23" s="57" t="s">
        <v>31</v>
      </c>
      <c r="C23" s="58"/>
      <c r="D23" s="58"/>
      <c r="E23" s="96"/>
      <c r="F23" s="97"/>
      <c r="G23" s="44" t="s">
        <v>14</v>
      </c>
      <c r="H23" s="24">
        <v>5</v>
      </c>
      <c r="I23" s="24">
        <v>15</v>
      </c>
      <c r="J23" s="80">
        <f>H23*I23</f>
        <v>75</v>
      </c>
    </row>
    <row r="24" spans="1:10" ht="25.5" customHeight="1" thickBot="1" x14ac:dyDescent="0.3">
      <c r="A24" s="26">
        <v>14</v>
      </c>
      <c r="B24" s="57" t="s">
        <v>32</v>
      </c>
      <c r="C24" s="58"/>
      <c r="D24" s="59"/>
      <c r="E24" s="98" t="s">
        <v>33</v>
      </c>
      <c r="F24" s="99"/>
      <c r="G24" s="61" t="s">
        <v>17</v>
      </c>
      <c r="H24" s="23">
        <v>1140</v>
      </c>
      <c r="I24" s="62">
        <v>6</v>
      </c>
      <c r="J24" s="100">
        <f>H24*I24</f>
        <v>6840</v>
      </c>
    </row>
    <row r="25" spans="1:10" ht="26.25" customHeight="1" thickBot="1" x14ac:dyDescent="0.3">
      <c r="A25" s="94"/>
      <c r="B25" s="65"/>
      <c r="C25" s="66"/>
      <c r="D25" s="67"/>
      <c r="E25" s="65" t="s">
        <v>34</v>
      </c>
      <c r="F25" s="67"/>
      <c r="G25" s="101" t="s">
        <v>17</v>
      </c>
      <c r="H25" s="70">
        <v>289</v>
      </c>
      <c r="I25" s="71">
        <v>1.25</v>
      </c>
      <c r="J25" s="63">
        <f>H25*I25</f>
        <v>361.25</v>
      </c>
    </row>
    <row r="26" spans="1:10" ht="22.5" customHeight="1" thickBot="1" x14ac:dyDescent="0.3">
      <c r="A26" s="130" t="s">
        <v>35</v>
      </c>
      <c r="B26" s="131"/>
      <c r="C26" s="131"/>
      <c r="D26" s="131"/>
      <c r="E26" s="131"/>
      <c r="F26" s="131"/>
      <c r="G26" s="133"/>
      <c r="H26" s="133"/>
      <c r="I26" s="133"/>
      <c r="J26" s="134"/>
    </row>
    <row r="27" spans="1:10" ht="15.75" thickBot="1" x14ac:dyDescent="0.3">
      <c r="A27" s="82">
        <v>15</v>
      </c>
      <c r="B27" s="86" t="s">
        <v>36</v>
      </c>
      <c r="C27" s="102"/>
      <c r="D27" s="102"/>
      <c r="E27" s="102"/>
      <c r="F27" s="102"/>
      <c r="G27" s="123"/>
      <c r="H27" s="124"/>
      <c r="I27" s="125"/>
      <c r="J27" s="126"/>
    </row>
    <row r="28" spans="1:10" ht="15.75" thickBot="1" x14ac:dyDescent="0.3">
      <c r="A28" s="82"/>
      <c r="B28" s="86" t="s">
        <v>37</v>
      </c>
      <c r="C28" s="102"/>
      <c r="D28" s="102"/>
      <c r="E28" s="102"/>
      <c r="F28" s="87"/>
      <c r="G28" s="69" t="s">
        <v>14</v>
      </c>
      <c r="H28" s="103">
        <v>2</v>
      </c>
      <c r="I28" s="103">
        <v>85</v>
      </c>
      <c r="J28" s="104">
        <v>1</v>
      </c>
    </row>
    <row r="29" spans="1:10" ht="16.5" customHeight="1" thickBot="1" x14ac:dyDescent="0.3">
      <c r="A29" s="82"/>
      <c r="B29" s="19" t="s">
        <v>38</v>
      </c>
      <c r="C29" s="20"/>
      <c r="D29" s="20"/>
      <c r="E29" s="20"/>
      <c r="F29" s="20"/>
      <c r="G29" s="61" t="s">
        <v>14</v>
      </c>
      <c r="H29" s="50">
        <v>2</v>
      </c>
      <c r="I29" s="50">
        <v>135</v>
      </c>
      <c r="J29" s="80">
        <f>H29*I29</f>
        <v>270</v>
      </c>
    </row>
    <row r="30" spans="1:10" ht="23.25" customHeight="1" thickBot="1" x14ac:dyDescent="0.3">
      <c r="A30" s="82"/>
      <c r="B30" s="73" t="s">
        <v>39</v>
      </c>
      <c r="C30" s="74"/>
      <c r="D30" s="74"/>
      <c r="E30" s="74"/>
      <c r="F30" s="78"/>
      <c r="G30" s="44" t="s">
        <v>14</v>
      </c>
      <c r="H30" s="24">
        <v>1</v>
      </c>
      <c r="I30" s="24">
        <v>85</v>
      </c>
      <c r="J30" s="25">
        <f>H30*I30</f>
        <v>85</v>
      </c>
    </row>
    <row r="31" spans="1:10" ht="26.25" customHeight="1" thickBot="1" x14ac:dyDescent="0.3">
      <c r="A31" s="94"/>
      <c r="B31" s="73" t="s">
        <v>40</v>
      </c>
      <c r="C31" s="74"/>
      <c r="D31" s="74"/>
      <c r="E31" s="74"/>
      <c r="F31" s="78"/>
      <c r="G31" s="44" t="s">
        <v>14</v>
      </c>
      <c r="H31" s="24">
        <v>1</v>
      </c>
      <c r="I31" s="24">
        <v>85</v>
      </c>
      <c r="J31" s="80">
        <f>H31*I31</f>
        <v>85</v>
      </c>
    </row>
    <row r="32" spans="1:10" ht="37.5" customHeight="1" thickBot="1" x14ac:dyDescent="0.3">
      <c r="A32" s="47">
        <v>16</v>
      </c>
      <c r="B32" s="73" t="s">
        <v>41</v>
      </c>
      <c r="C32" s="74"/>
      <c r="D32" s="74"/>
      <c r="E32" s="74"/>
      <c r="F32" s="78"/>
      <c r="G32" s="48" t="s">
        <v>42</v>
      </c>
      <c r="H32" s="50">
        <v>60</v>
      </c>
      <c r="I32" s="50">
        <v>38.5</v>
      </c>
      <c r="J32" s="80">
        <f>H32*I32</f>
        <v>2310</v>
      </c>
    </row>
    <row r="33" spans="1:10" ht="30" customHeight="1" thickBot="1" x14ac:dyDescent="0.3">
      <c r="A33" s="18">
        <v>17</v>
      </c>
      <c r="B33" s="98" t="s">
        <v>43</v>
      </c>
      <c r="C33" s="96"/>
      <c r="D33" s="96"/>
      <c r="E33" s="96"/>
      <c r="F33" s="97"/>
      <c r="G33" s="44" t="s">
        <v>42</v>
      </c>
      <c r="H33" s="24">
        <v>10</v>
      </c>
      <c r="I33" s="24">
        <v>232.5</v>
      </c>
      <c r="J33" s="80">
        <f>H33*I33</f>
        <v>2325</v>
      </c>
    </row>
    <row r="34" spans="1:10" ht="30" customHeight="1" thickBot="1" x14ac:dyDescent="0.3">
      <c r="A34" s="18">
        <v>18</v>
      </c>
      <c r="B34" s="73" t="s">
        <v>44</v>
      </c>
      <c r="C34" s="74"/>
      <c r="D34" s="74"/>
      <c r="E34" s="74"/>
      <c r="F34" s="78"/>
      <c r="G34" s="69" t="s">
        <v>14</v>
      </c>
      <c r="H34" s="24">
        <v>99</v>
      </c>
      <c r="I34" s="103">
        <v>0.75</v>
      </c>
      <c r="J34" s="80">
        <f>H34*I34</f>
        <v>74.25</v>
      </c>
    </row>
    <row r="35" spans="1:10" ht="21.75" customHeight="1" thickBot="1" x14ac:dyDescent="0.3">
      <c r="A35" s="105">
        <v>19</v>
      </c>
      <c r="B35" s="106" t="s">
        <v>45</v>
      </c>
      <c r="C35" s="107"/>
      <c r="D35" s="107"/>
      <c r="E35" s="107"/>
      <c r="F35" s="107"/>
      <c r="G35" s="108" t="s">
        <v>17</v>
      </c>
      <c r="H35" s="109">
        <v>1800</v>
      </c>
      <c r="I35" s="110">
        <v>2.5</v>
      </c>
      <c r="J35" s="111">
        <f>H35*I35</f>
        <v>4500</v>
      </c>
    </row>
    <row r="36" spans="1:10" ht="15.75" thickBot="1" x14ac:dyDescent="0.3">
      <c r="A36" s="127" t="s">
        <v>46</v>
      </c>
      <c r="B36" s="128"/>
      <c r="C36" s="128"/>
      <c r="D36" s="128"/>
      <c r="E36" s="128"/>
      <c r="F36" s="128"/>
      <c r="G36" s="128"/>
      <c r="H36" s="128"/>
      <c r="I36" s="128"/>
      <c r="J36" s="129"/>
    </row>
    <row r="37" spans="1:10" ht="17.25" thickBot="1" x14ac:dyDescent="0.35">
      <c r="A37" s="18">
        <v>21</v>
      </c>
      <c r="B37" s="41" t="s">
        <v>47</v>
      </c>
      <c r="C37" s="42"/>
      <c r="D37" s="42"/>
      <c r="E37" s="42"/>
      <c r="F37" s="43"/>
      <c r="G37" s="44" t="s">
        <v>12</v>
      </c>
      <c r="H37" s="45">
        <v>17500</v>
      </c>
      <c r="I37" s="24">
        <v>1</v>
      </c>
      <c r="J37" s="112">
        <f>H37*I37</f>
        <v>17500</v>
      </c>
    </row>
    <row r="38" spans="1:10" ht="33" customHeight="1" thickBot="1" x14ac:dyDescent="0.3">
      <c r="A38" s="18">
        <v>22</v>
      </c>
      <c r="B38" s="73" t="s">
        <v>48</v>
      </c>
      <c r="C38" s="74"/>
      <c r="D38" s="74"/>
      <c r="E38" s="74"/>
      <c r="F38" s="78"/>
      <c r="G38" s="44" t="s">
        <v>49</v>
      </c>
      <c r="H38" s="24">
        <v>400</v>
      </c>
      <c r="I38" s="24">
        <v>2.5</v>
      </c>
      <c r="J38" s="80">
        <f>H38*I38</f>
        <v>1000</v>
      </c>
    </row>
    <row r="39" spans="1:10" ht="15.75" thickBot="1" x14ac:dyDescent="0.3">
      <c r="A39" s="135" t="s">
        <v>50</v>
      </c>
      <c r="B39" s="136"/>
      <c r="C39" s="136"/>
      <c r="D39" s="136"/>
      <c r="E39" s="136"/>
      <c r="F39" s="136"/>
      <c r="G39" s="136"/>
      <c r="H39" s="136"/>
      <c r="I39" s="136"/>
      <c r="J39" s="137"/>
    </row>
    <row r="40" spans="1:10" ht="32.25" customHeight="1" thickBot="1" x14ac:dyDescent="0.35">
      <c r="A40" s="113">
        <v>23</v>
      </c>
      <c r="B40" s="114" t="s">
        <v>51</v>
      </c>
      <c r="C40" s="115"/>
      <c r="D40" s="115"/>
      <c r="E40" s="115"/>
      <c r="F40" s="116"/>
      <c r="G40" s="117" t="s">
        <v>14</v>
      </c>
      <c r="H40" s="118">
        <v>10000</v>
      </c>
      <c r="I40" s="118">
        <v>0.25</v>
      </c>
      <c r="J40" s="118">
        <f>H40*I40</f>
        <v>2500</v>
      </c>
    </row>
    <row r="41" spans="1:10" ht="15.75" x14ac:dyDescent="0.3">
      <c r="A41" s="119"/>
      <c r="B41" s="119"/>
      <c r="C41" s="119"/>
      <c r="D41" s="119"/>
      <c r="E41" s="119"/>
      <c r="F41" s="120"/>
      <c r="G41" s="119"/>
      <c r="H41" s="121"/>
      <c r="I41" s="119" t="s">
        <v>52</v>
      </c>
      <c r="J41" s="122">
        <f>J40+J38+J37+J35+J34+J33+J32+J31+J30+J29+J25+J24+J23+J22+J20+J18+J17+J16+J15+J14+J12+J11+J10+J9+J8+J6+J5</f>
        <v>106858.5</v>
      </c>
    </row>
    <row r="42" spans="1:10" ht="15.75" x14ac:dyDescent="0.3">
      <c r="A42" s="119"/>
      <c r="B42" s="119"/>
      <c r="C42" s="119"/>
      <c r="D42" s="119"/>
      <c r="E42" s="119"/>
      <c r="F42" s="120"/>
      <c r="G42" s="119"/>
      <c r="H42" s="119"/>
      <c r="I42" s="119" t="s">
        <v>53</v>
      </c>
      <c r="J42" s="122">
        <f>J41/2</f>
        <v>53429.25</v>
      </c>
    </row>
  </sheetData>
  <mergeCells count="54">
    <mergeCell ref="B38:F38"/>
    <mergeCell ref="A39:J39"/>
    <mergeCell ref="B40:F40"/>
    <mergeCell ref="B32:F32"/>
    <mergeCell ref="B33:F33"/>
    <mergeCell ref="B34:F34"/>
    <mergeCell ref="B35:F35"/>
    <mergeCell ref="A36:J36"/>
    <mergeCell ref="B37:F37"/>
    <mergeCell ref="A27:A31"/>
    <mergeCell ref="B27:F27"/>
    <mergeCell ref="B28:F28"/>
    <mergeCell ref="B29:F29"/>
    <mergeCell ref="B30:F30"/>
    <mergeCell ref="B31:F31"/>
    <mergeCell ref="B23:F23"/>
    <mergeCell ref="A24:A25"/>
    <mergeCell ref="B24:D25"/>
    <mergeCell ref="E24:F24"/>
    <mergeCell ref="E25:F25"/>
    <mergeCell ref="A26:J26"/>
    <mergeCell ref="A19:J19"/>
    <mergeCell ref="A20:A22"/>
    <mergeCell ref="B20:D22"/>
    <mergeCell ref="E20:F21"/>
    <mergeCell ref="G20:G21"/>
    <mergeCell ref="H20:H21"/>
    <mergeCell ref="I20:I21"/>
    <mergeCell ref="J20:J21"/>
    <mergeCell ref="E22:F22"/>
    <mergeCell ref="A13:J13"/>
    <mergeCell ref="B14:F14"/>
    <mergeCell ref="B15:F15"/>
    <mergeCell ref="B16:F16"/>
    <mergeCell ref="B17:F17"/>
    <mergeCell ref="B18:F18"/>
    <mergeCell ref="J6:J7"/>
    <mergeCell ref="B8:F8"/>
    <mergeCell ref="B9:F9"/>
    <mergeCell ref="B10:F10"/>
    <mergeCell ref="A11:A12"/>
    <mergeCell ref="B11:E12"/>
    <mergeCell ref="B5:F5"/>
    <mergeCell ref="A6:A7"/>
    <mergeCell ref="B6:F7"/>
    <mergeCell ref="G6:G7"/>
    <mergeCell ref="H6:H7"/>
    <mergeCell ref="I6:I7"/>
    <mergeCell ref="A1:J1"/>
    <mergeCell ref="A2:A3"/>
    <mergeCell ref="B2:F3"/>
    <mergeCell ref="G2:G3"/>
    <mergeCell ref="H2:H3"/>
    <mergeCell ref="A4:J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Kieruzel Jagoda</dc:creator>
  <cp:lastModifiedBy>Kieruzel Jagoda</cp:lastModifiedBy>
  <dcterms:created xsi:type="dcterms:W3CDTF">2023-12-04T10:44:54Z</dcterms:created>
  <dcterms:modified xsi:type="dcterms:W3CDTF">2023-12-04T10:58:02Z</dcterms:modified>
</cp:coreProperties>
</file>