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gluga.DESKTOP-29SF60J\Desktop\Żegluga Świnoujska\2022\Przetargi\15.2022 odbiór odpadów\SWZ, ogłoszenie\"/>
    </mc:Choice>
  </mc:AlternateContent>
  <xr:revisionPtr revIDLastSave="0" documentId="13_ncr:1_{10B23A93-8A7E-4724-B2D2-2FDAB3334490}" xr6:coauthVersionLast="47" xr6:coauthVersionMax="47" xr10:uidLastSave="{00000000-0000-0000-0000-000000000000}"/>
  <bookViews>
    <workbookView xWindow="-108" yWindow="-108" windowWidth="23256" windowHeight="12576" xr2:uid="{D62AB451-1ADC-44E4-8304-B98DD005D473}"/>
  </bookViews>
  <sheets>
    <sheet name="komunal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K33" i="1" s="1"/>
  <c r="L33" i="1" s="1"/>
  <c r="I32" i="1"/>
  <c r="I31" i="1"/>
  <c r="K30" i="1"/>
  <c r="I30" i="1"/>
  <c r="L30" i="1" s="1"/>
  <c r="K29" i="1"/>
  <c r="L29" i="1" s="1"/>
  <c r="I29" i="1"/>
  <c r="K28" i="1"/>
  <c r="L28" i="1" s="1"/>
  <c r="I28" i="1"/>
  <c r="I25" i="1"/>
  <c r="K25" i="1" s="1"/>
  <c r="I23" i="1"/>
  <c r="K21" i="1"/>
  <c r="I21" i="1"/>
  <c r="L21" i="1" s="1"/>
  <c r="K20" i="1"/>
  <c r="L20" i="1" s="1"/>
  <c r="I20" i="1"/>
  <c r="K19" i="1"/>
  <c r="L19" i="1" s="1"/>
  <c r="I19" i="1"/>
  <c r="I18" i="1"/>
  <c r="I17" i="1"/>
  <c r="K17" i="1" s="1"/>
  <c r="L17" i="1" s="1"/>
  <c r="I15" i="1"/>
  <c r="K15" i="1" s="1"/>
  <c r="L15" i="1" s="1"/>
  <c r="I14" i="1"/>
  <c r="I13" i="1"/>
  <c r="K11" i="1"/>
  <c r="I11" i="1"/>
  <c r="L11" i="1" s="1"/>
  <c r="K9" i="1"/>
  <c r="L9" i="1" s="1"/>
  <c r="I9" i="1"/>
  <c r="K8" i="1"/>
  <c r="L8" i="1" s="1"/>
  <c r="I8" i="1"/>
  <c r="I6" i="1"/>
  <c r="I4" i="1"/>
  <c r="K4" i="1" s="1"/>
  <c r="L4" i="1" s="1"/>
  <c r="L13" i="1" l="1"/>
  <c r="L31" i="1"/>
  <c r="L34" i="1" s="1"/>
  <c r="K13" i="1"/>
  <c r="K23" i="1"/>
  <c r="L23" i="1" s="1"/>
  <c r="K31" i="1"/>
  <c r="K14" i="1"/>
  <c r="L14" i="1" s="1"/>
  <c r="K32" i="1"/>
  <c r="L32" i="1" s="1"/>
  <c r="K6" i="1"/>
  <c r="L6" i="1" s="1"/>
  <c r="K18" i="1"/>
  <c r="L18" i="1" s="1"/>
  <c r="L25" i="1"/>
  <c r="L26" i="1" l="1"/>
</calcChain>
</file>

<file path=xl/sharedStrings.xml><?xml version="1.0" encoding="utf-8"?>
<sst xmlns="http://schemas.openxmlformats.org/spreadsheetml/2006/main" count="66" uniqueCount="43">
  <si>
    <t>L.p.</t>
  </si>
  <si>
    <t>pojemność</t>
  </si>
  <si>
    <t>ilość</t>
  </si>
  <si>
    <t>rodz. Odpadu</t>
  </si>
  <si>
    <t>częstotliwość</t>
  </si>
  <si>
    <t>uwagi</t>
  </si>
  <si>
    <t>ilość w okresie umowy</t>
  </si>
  <si>
    <t>cena jedn. Netto</t>
  </si>
  <si>
    <t>wartość netto</t>
  </si>
  <si>
    <t>stawka VAT</t>
  </si>
  <si>
    <t>wartość VAT</t>
  </si>
  <si>
    <t>wartość brutto</t>
  </si>
  <si>
    <t>Przystań Bielików Warszów ul. Nadbrzeżna</t>
  </si>
  <si>
    <t>zmieszane</t>
  </si>
  <si>
    <t>2 x w tygodniu i zgłoszenie</t>
  </si>
  <si>
    <t>lipiec i sierpień drugi pojemnik</t>
  </si>
  <si>
    <t>Wyb. Władysława IV - kapitanat Portu</t>
  </si>
  <si>
    <t>na zgłoszenie</t>
  </si>
  <si>
    <t>Wyb. Władysława IV przystań boczna</t>
  </si>
  <si>
    <t>bioodpady</t>
  </si>
  <si>
    <t>Wyb. Władysława IV przystań</t>
  </si>
  <si>
    <t>ul. Rogozińskiego 4 - WPT</t>
  </si>
  <si>
    <t>1 x tygodniu i zgłoszenie</t>
  </si>
  <si>
    <t>papier</t>
  </si>
  <si>
    <t>Przeprawa promowa Centrum - lewobrzeże</t>
  </si>
  <si>
    <t>plastik</t>
  </si>
  <si>
    <t>szkło</t>
  </si>
  <si>
    <t>Przeprawa promowa Centrum - prawobrzeże (Ognica)</t>
  </si>
  <si>
    <t>Przeprawa promowa Centrum odstawiony prom - prawobrzeże (Ognica)</t>
  </si>
  <si>
    <t>Razem pojemniki</t>
  </si>
  <si>
    <t>Pozostałe</t>
  </si>
  <si>
    <t>Sprzątanie 10500 m2 nabrzeża przy Wyb. Wł. IV (od slipu przy ul. Marynarzy do slipu przy ul. Jana z Kolna - Bulwary i przeprawa Warszów) raz w tygodniu w piątki w okresie od 01.04.2023r. do 31.10.2023r. [usł]</t>
  </si>
  <si>
    <t>Opróżnianie 3 szt. śmietniczek na nabrzeżu przy Wyb. Wł. IV (Bulwary) raz w tygodniu w piątki w okresie 01.05.2023r. do 31.10.2023r. W okresie 01.07.2023 do 31.08.2023 dodatkowo w poniedziałki.  [usł]</t>
  </si>
  <si>
    <t>Razem pozostałe</t>
  </si>
  <si>
    <r>
      <t>Nieczystości płynne - promy - na zgłoszenie telefoniczne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</si>
  <si>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Gabaryty - na zgloszenie telefoniczne [Mg]</t>
  </si>
  <si>
    <t>BigBag budowlane - na zgłoszenie telefoniczne [szt]</t>
  </si>
  <si>
    <t>BigBag gruz - na zgłoszenie telefoniczne [szt]</t>
  </si>
  <si>
    <t>Załącznik nr 1 do SWZ – ZP/15/2022</t>
  </si>
  <si>
    <t xml:space="preserve">Formularz cenowy - zadanie nr 1 </t>
  </si>
  <si>
    <t>..............................., dn. ...............................</t>
  </si>
  <si>
    <t>.....................................................................</t>
  </si>
  <si>
    <r>
      <t>(</t>
    </r>
    <r>
      <rPr>
        <i/>
        <sz val="7"/>
        <color theme="1"/>
        <rFont val="Arial Narrow"/>
        <family val="2"/>
        <charset val="238"/>
      </rPr>
      <t>podpis(y) osób uprawnionych do reprezentacji wykonawcy, w przypadku oferty wspólnej- podpis pełnomocnika wykonawców zgodnie z SWZ</t>
    </r>
    <r>
      <rPr>
        <sz val="7"/>
        <color theme="1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</si>
</sst>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2" fontId="0" fillId="0" borderId="9" xfId="0" applyNumberFormat="1" applyBorder="1"/>
    <xf numFmtId="0" fontId="0" fillId="0" borderId="9" xfId="0" applyBorder="1"/>
    <xf numFmtId="0" fontId="1" fillId="4" borderId="9" xfId="0" applyFont="1" applyFill="1" applyBorder="1"/>
    <xf numFmtId="2" fontId="0" fillId="0" borderId="0" xfId="0" applyNumberFormat="1"/>
    <xf numFmtId="0" fontId="0" fillId="5" borderId="7" xfId="0" applyFill="1" applyBorder="1"/>
    <xf numFmtId="0" fontId="0" fillId="5" borderId="8" xfId="0" applyFill="1" applyBorder="1"/>
    <xf numFmtId="2" fontId="0" fillId="5" borderId="9" xfId="0" applyNumberFormat="1" applyFill="1" applyBorder="1"/>
    <xf numFmtId="0" fontId="0" fillId="5" borderId="9" xfId="0" applyFill="1" applyBorder="1"/>
    <xf numFmtId="0" fontId="0" fillId="5" borderId="8" xfId="0" applyFill="1" applyBorder="1" applyAlignment="1">
      <alignment wrapText="1"/>
    </xf>
    <xf numFmtId="2" fontId="0" fillId="5" borderId="9" xfId="0" applyNumberFormat="1" applyFill="1" applyBorder="1" applyAlignment="1">
      <alignment wrapText="1"/>
    </xf>
    <xf numFmtId="0" fontId="1" fillId="4" borderId="15" xfId="0" applyFont="1" applyFill="1" applyBorder="1"/>
    <xf numFmtId="2" fontId="2" fillId="0" borderId="16" xfId="0" applyNumberFormat="1" applyFont="1" applyBorder="1"/>
    <xf numFmtId="0" fontId="1" fillId="0" borderId="8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3555-CAE8-43D1-A149-89C220A36C84}">
  <sheetPr>
    <pageSetUpPr fitToPage="1"/>
  </sheetPr>
  <dimension ref="A1:P42"/>
  <sheetViews>
    <sheetView tabSelected="1" topLeftCell="A34" zoomScale="110" zoomScaleNormal="110" workbookViewId="0">
      <selection activeCell="I40" sqref="I40:I42"/>
    </sheetView>
  </sheetViews>
  <sheetFormatPr defaultRowHeight="14.4" x14ac:dyDescent="0.3"/>
  <cols>
    <col min="1" max="1" width="4.109375" bestFit="1" customWidth="1"/>
    <col min="2" max="2" width="10.5546875" customWidth="1"/>
    <col min="3" max="3" width="5" bestFit="1" customWidth="1"/>
    <col min="4" max="4" width="12.88671875" bestFit="1" customWidth="1"/>
    <col min="5" max="5" width="24.88671875" bestFit="1" customWidth="1"/>
    <col min="6" max="6" width="16.109375" customWidth="1"/>
    <col min="7" max="7" width="9.44140625" customWidth="1"/>
    <col min="8" max="8" width="11" bestFit="1" customWidth="1"/>
    <col min="9" max="9" width="12.109375" bestFit="1" customWidth="1"/>
    <col min="10" max="10" width="7.5546875" customWidth="1"/>
    <col min="11" max="11" width="10.6640625" customWidth="1"/>
    <col min="12" max="12" width="16.88671875" bestFit="1" customWidth="1"/>
    <col min="13" max="13" width="12.33203125" bestFit="1" customWidth="1"/>
    <col min="14" max="14" width="11" bestFit="1" customWidth="1"/>
    <col min="15" max="15" width="9.6640625" bestFit="1" customWidth="1"/>
    <col min="17" max="18" width="11.88671875" bestFit="1" customWidth="1"/>
  </cols>
  <sheetData>
    <row r="1" spans="1:12" ht="15" thickBot="1" x14ac:dyDescent="0.35">
      <c r="A1" s="22" t="s">
        <v>39</v>
      </c>
      <c r="B1" s="22"/>
      <c r="C1" s="22"/>
      <c r="D1" s="22"/>
      <c r="E1" s="22"/>
      <c r="J1" s="21" t="s">
        <v>38</v>
      </c>
      <c r="K1" s="21"/>
      <c r="L1" s="21"/>
    </row>
    <row r="2" spans="1:12" s="4" customFormat="1" ht="43.8" thickBot="1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x14ac:dyDescent="0.3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30" customHeight="1" x14ac:dyDescent="0.3">
      <c r="A4" s="5">
        <v>1</v>
      </c>
      <c r="B4" s="6">
        <v>1100</v>
      </c>
      <c r="C4" s="6">
        <v>1</v>
      </c>
      <c r="D4" s="6" t="s">
        <v>13</v>
      </c>
      <c r="E4" s="6" t="s">
        <v>14</v>
      </c>
      <c r="F4" s="20" t="s">
        <v>15</v>
      </c>
      <c r="G4" s="6">
        <v>129</v>
      </c>
      <c r="H4" s="6"/>
      <c r="I4" s="6">
        <f>G4*H4</f>
        <v>0</v>
      </c>
      <c r="J4" s="6">
        <v>8</v>
      </c>
      <c r="K4" s="6">
        <f>I4*J4/100</f>
        <v>0</v>
      </c>
      <c r="L4" s="8">
        <f>I4+K4</f>
        <v>0</v>
      </c>
    </row>
    <row r="5" spans="1:12" x14ac:dyDescent="0.3">
      <c r="A5" s="27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x14ac:dyDescent="0.3">
      <c r="A6" s="5">
        <v>1</v>
      </c>
      <c r="B6" s="6">
        <v>1100</v>
      </c>
      <c r="C6" s="6">
        <v>1</v>
      </c>
      <c r="D6" s="6" t="s">
        <v>13</v>
      </c>
      <c r="E6" s="6" t="s">
        <v>17</v>
      </c>
      <c r="F6" s="6"/>
      <c r="G6" s="6">
        <v>18</v>
      </c>
      <c r="H6" s="6"/>
      <c r="I6" s="6">
        <f t="shared" ref="I6" si="0">G6*H6</f>
        <v>0</v>
      </c>
      <c r="J6" s="6">
        <v>8</v>
      </c>
      <c r="K6" s="6">
        <f t="shared" ref="K6" si="1">I6*J6/100</f>
        <v>0</v>
      </c>
      <c r="L6" s="8">
        <f t="shared" ref="L6" si="2">I6+K6</f>
        <v>0</v>
      </c>
    </row>
    <row r="7" spans="1:12" x14ac:dyDescent="0.3">
      <c r="A7" s="27" t="s">
        <v>18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x14ac:dyDescent="0.3">
      <c r="A8" s="5">
        <v>1</v>
      </c>
      <c r="B8" s="6">
        <v>1100</v>
      </c>
      <c r="C8" s="6">
        <v>1</v>
      </c>
      <c r="D8" s="6" t="s">
        <v>13</v>
      </c>
      <c r="E8" s="6" t="s">
        <v>14</v>
      </c>
      <c r="F8" s="6"/>
      <c r="G8" s="6">
        <v>110</v>
      </c>
      <c r="H8" s="6"/>
      <c r="I8" s="6">
        <f t="shared" ref="I8:I9" si="3">G8*H8</f>
        <v>0</v>
      </c>
      <c r="J8" s="6">
        <v>8</v>
      </c>
      <c r="K8" s="6">
        <f t="shared" ref="K8:K9" si="4">I8*J8/100</f>
        <v>0</v>
      </c>
      <c r="L8" s="8">
        <f t="shared" ref="L8:L9" si="5">I8+K8</f>
        <v>0</v>
      </c>
    </row>
    <row r="9" spans="1:12" x14ac:dyDescent="0.3">
      <c r="A9" s="5">
        <v>2</v>
      </c>
      <c r="B9" s="6">
        <v>1100</v>
      </c>
      <c r="C9" s="6">
        <v>1</v>
      </c>
      <c r="D9" s="6" t="s">
        <v>19</v>
      </c>
      <c r="E9" s="6" t="s">
        <v>17</v>
      </c>
      <c r="F9" s="6"/>
      <c r="G9" s="6">
        <v>5</v>
      </c>
      <c r="H9" s="6"/>
      <c r="I9" s="6">
        <f t="shared" si="3"/>
        <v>0</v>
      </c>
      <c r="J9" s="6">
        <v>8</v>
      </c>
      <c r="K9" s="6">
        <f t="shared" si="4"/>
        <v>0</v>
      </c>
      <c r="L9" s="8">
        <f t="shared" si="5"/>
        <v>0</v>
      </c>
    </row>
    <row r="10" spans="1:12" x14ac:dyDescent="0.3">
      <c r="A10" s="27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28.8" x14ac:dyDescent="0.3">
      <c r="A11" s="5">
        <v>1</v>
      </c>
      <c r="B11" s="6">
        <v>1100</v>
      </c>
      <c r="C11" s="6">
        <v>1</v>
      </c>
      <c r="D11" s="6" t="s">
        <v>13</v>
      </c>
      <c r="E11" s="6" t="s">
        <v>14</v>
      </c>
      <c r="F11" s="7" t="s">
        <v>15</v>
      </c>
      <c r="G11" s="6">
        <v>130</v>
      </c>
      <c r="H11" s="6"/>
      <c r="I11" s="6">
        <f t="shared" ref="I11" si="6">G11*H11</f>
        <v>0</v>
      </c>
      <c r="J11" s="6">
        <v>8</v>
      </c>
      <c r="K11" s="6">
        <f t="shared" ref="K11" si="7">I11*J11/100</f>
        <v>0</v>
      </c>
      <c r="L11" s="8">
        <f t="shared" ref="L11" si="8">I11+K11</f>
        <v>0</v>
      </c>
    </row>
    <row r="12" spans="1:12" x14ac:dyDescent="0.3">
      <c r="A12" s="27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x14ac:dyDescent="0.3">
      <c r="A13" s="5">
        <v>1</v>
      </c>
      <c r="B13" s="6">
        <v>1100</v>
      </c>
      <c r="C13" s="6">
        <v>1</v>
      </c>
      <c r="D13" s="6" t="s">
        <v>13</v>
      </c>
      <c r="E13" s="6" t="s">
        <v>22</v>
      </c>
      <c r="F13" s="6"/>
      <c r="G13" s="6">
        <v>57</v>
      </c>
      <c r="H13" s="6"/>
      <c r="I13" s="6">
        <f t="shared" ref="I13:I15" si="9">G13*H13</f>
        <v>0</v>
      </c>
      <c r="J13" s="6">
        <v>8</v>
      </c>
      <c r="K13" s="6">
        <f t="shared" ref="K13:K15" si="10">I13*J13/100</f>
        <v>0</v>
      </c>
      <c r="L13" s="8">
        <f t="shared" ref="L13:L15" si="11">I13+K13</f>
        <v>0</v>
      </c>
    </row>
    <row r="14" spans="1:12" x14ac:dyDescent="0.3">
      <c r="A14" s="5">
        <v>2</v>
      </c>
      <c r="B14" s="6">
        <v>1100</v>
      </c>
      <c r="C14" s="6">
        <v>1</v>
      </c>
      <c r="D14" s="6" t="s">
        <v>23</v>
      </c>
      <c r="E14" s="6" t="s">
        <v>17</v>
      </c>
      <c r="F14" s="6"/>
      <c r="G14" s="6">
        <v>18</v>
      </c>
      <c r="H14" s="6"/>
      <c r="I14" s="6">
        <f t="shared" si="9"/>
        <v>0</v>
      </c>
      <c r="J14" s="6">
        <v>8</v>
      </c>
      <c r="K14" s="6">
        <f t="shared" si="10"/>
        <v>0</v>
      </c>
      <c r="L14" s="9">
        <f t="shared" si="11"/>
        <v>0</v>
      </c>
    </row>
    <row r="15" spans="1:12" x14ac:dyDescent="0.3">
      <c r="A15" s="5">
        <v>3</v>
      </c>
      <c r="B15" s="6">
        <v>1100</v>
      </c>
      <c r="C15" s="6">
        <v>1</v>
      </c>
      <c r="D15" s="6" t="s">
        <v>19</v>
      </c>
      <c r="E15" s="6" t="s">
        <v>17</v>
      </c>
      <c r="F15" s="6"/>
      <c r="G15" s="6">
        <v>5</v>
      </c>
      <c r="H15" s="6"/>
      <c r="I15" s="6">
        <f t="shared" si="9"/>
        <v>0</v>
      </c>
      <c r="J15" s="6">
        <v>8</v>
      </c>
      <c r="K15" s="6">
        <f t="shared" si="10"/>
        <v>0</v>
      </c>
      <c r="L15" s="8">
        <f t="shared" si="11"/>
        <v>0</v>
      </c>
    </row>
    <row r="16" spans="1:12" x14ac:dyDescent="0.3">
      <c r="A16" s="27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6" x14ac:dyDescent="0.3">
      <c r="A17" s="5">
        <v>1</v>
      </c>
      <c r="B17" s="6">
        <v>1100</v>
      </c>
      <c r="C17" s="6">
        <v>1</v>
      </c>
      <c r="D17" s="6" t="s">
        <v>13</v>
      </c>
      <c r="E17" s="6" t="s">
        <v>22</v>
      </c>
      <c r="F17" s="6"/>
      <c r="G17" s="6">
        <v>57</v>
      </c>
      <c r="H17" s="6"/>
      <c r="I17" s="6">
        <f t="shared" ref="I17:I21" si="12">G17*H17</f>
        <v>0</v>
      </c>
      <c r="J17" s="6">
        <v>8</v>
      </c>
      <c r="K17" s="6">
        <f t="shared" ref="K17:K21" si="13">I17*J17/100</f>
        <v>0</v>
      </c>
      <c r="L17" s="8">
        <f t="shared" ref="L17:L21" si="14">I17+K17</f>
        <v>0</v>
      </c>
    </row>
    <row r="18" spans="1:16" x14ac:dyDescent="0.3">
      <c r="A18" s="5">
        <v>2</v>
      </c>
      <c r="B18" s="6">
        <v>1100</v>
      </c>
      <c r="C18" s="6">
        <v>1</v>
      </c>
      <c r="D18" s="6" t="s">
        <v>23</v>
      </c>
      <c r="E18" s="6" t="s">
        <v>17</v>
      </c>
      <c r="F18" s="6"/>
      <c r="G18" s="6">
        <v>18</v>
      </c>
      <c r="H18" s="6"/>
      <c r="I18" s="6">
        <f t="shared" si="12"/>
        <v>0</v>
      </c>
      <c r="J18" s="6">
        <v>8</v>
      </c>
      <c r="K18" s="6">
        <f t="shared" si="13"/>
        <v>0</v>
      </c>
      <c r="L18" s="9">
        <f t="shared" si="14"/>
        <v>0</v>
      </c>
    </row>
    <row r="19" spans="1:16" x14ac:dyDescent="0.3">
      <c r="A19" s="5">
        <v>3</v>
      </c>
      <c r="B19" s="6">
        <v>1100</v>
      </c>
      <c r="C19" s="6">
        <v>1</v>
      </c>
      <c r="D19" s="6" t="s">
        <v>25</v>
      </c>
      <c r="E19" s="6" t="s">
        <v>17</v>
      </c>
      <c r="F19" s="6"/>
      <c r="G19" s="6">
        <v>18</v>
      </c>
      <c r="H19" s="6"/>
      <c r="I19" s="6">
        <f t="shared" si="12"/>
        <v>0</v>
      </c>
      <c r="J19" s="6">
        <v>8</v>
      </c>
      <c r="K19" s="6">
        <f t="shared" si="13"/>
        <v>0</v>
      </c>
      <c r="L19" s="9">
        <f t="shared" si="14"/>
        <v>0</v>
      </c>
    </row>
    <row r="20" spans="1:16" x14ac:dyDescent="0.3">
      <c r="A20" s="5">
        <v>4</v>
      </c>
      <c r="B20" s="6">
        <v>1100</v>
      </c>
      <c r="C20" s="6">
        <v>1</v>
      </c>
      <c r="D20" s="6" t="s">
        <v>26</v>
      </c>
      <c r="E20" s="6" t="s">
        <v>17</v>
      </c>
      <c r="F20" s="6"/>
      <c r="G20" s="6">
        <v>18</v>
      </c>
      <c r="H20" s="6"/>
      <c r="I20" s="6">
        <f t="shared" si="12"/>
        <v>0</v>
      </c>
      <c r="J20" s="6">
        <v>8</v>
      </c>
      <c r="K20" s="6">
        <f t="shared" si="13"/>
        <v>0</v>
      </c>
      <c r="L20" s="9">
        <f t="shared" si="14"/>
        <v>0</v>
      </c>
    </row>
    <row r="21" spans="1:16" x14ac:dyDescent="0.3">
      <c r="A21" s="5">
        <v>5</v>
      </c>
      <c r="B21" s="6">
        <v>1100</v>
      </c>
      <c r="C21" s="6">
        <v>1</v>
      </c>
      <c r="D21" s="6" t="s">
        <v>19</v>
      </c>
      <c r="E21" s="6" t="s">
        <v>17</v>
      </c>
      <c r="F21" s="6"/>
      <c r="G21" s="6">
        <v>5</v>
      </c>
      <c r="H21" s="6"/>
      <c r="I21" s="6">
        <f t="shared" si="12"/>
        <v>0</v>
      </c>
      <c r="J21" s="6">
        <v>8</v>
      </c>
      <c r="K21" s="6">
        <f t="shared" si="13"/>
        <v>0</v>
      </c>
      <c r="L21" s="8">
        <f t="shared" si="14"/>
        <v>0</v>
      </c>
    </row>
    <row r="22" spans="1:16" x14ac:dyDescent="0.3">
      <c r="A22" s="27" t="s">
        <v>27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1:16" x14ac:dyDescent="0.3">
      <c r="A23" s="5">
        <v>1</v>
      </c>
      <c r="B23" s="6">
        <v>1100</v>
      </c>
      <c r="C23" s="6">
        <v>1</v>
      </c>
      <c r="D23" s="6" t="s">
        <v>13</v>
      </c>
      <c r="E23" s="6" t="s">
        <v>22</v>
      </c>
      <c r="F23" s="6"/>
      <c r="G23" s="6">
        <v>57</v>
      </c>
      <c r="H23" s="6"/>
      <c r="I23" s="6">
        <f t="shared" ref="I23" si="15">G23*H23</f>
        <v>0</v>
      </c>
      <c r="J23" s="6">
        <v>8</v>
      </c>
      <c r="K23" s="6">
        <f t="shared" ref="K23" si="16">I23*J23/100</f>
        <v>0</v>
      </c>
      <c r="L23" s="8">
        <f t="shared" ref="L23" si="17">I23+K23</f>
        <v>0</v>
      </c>
    </row>
    <row r="24" spans="1:16" x14ac:dyDescent="0.3">
      <c r="A24" s="27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</row>
    <row r="25" spans="1:16" x14ac:dyDescent="0.3">
      <c r="A25" s="5">
        <v>1</v>
      </c>
      <c r="B25" s="6">
        <v>1100</v>
      </c>
      <c r="C25" s="6">
        <v>1</v>
      </c>
      <c r="D25" s="6" t="s">
        <v>13</v>
      </c>
      <c r="E25" s="6" t="s">
        <v>17</v>
      </c>
      <c r="F25" s="6"/>
      <c r="G25" s="6">
        <v>18</v>
      </c>
      <c r="H25" s="6"/>
      <c r="I25" s="6">
        <f t="shared" ref="I25" si="18">G25*H25</f>
        <v>0</v>
      </c>
      <c r="J25" s="6">
        <v>8</v>
      </c>
      <c r="K25" s="6">
        <f t="shared" ref="K25" si="19">I25*J25/100</f>
        <v>0</v>
      </c>
      <c r="L25" s="8">
        <f t="shared" ref="L25" si="20">I25+K25</f>
        <v>0</v>
      </c>
    </row>
    <row r="26" spans="1:16" x14ac:dyDescent="0.3">
      <c r="A26" s="30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10">
        <f>SUM(L4:L25)</f>
        <v>0</v>
      </c>
      <c r="O26" s="11"/>
      <c r="P26" s="11"/>
    </row>
    <row r="27" spans="1:16" x14ac:dyDescent="0.3">
      <c r="A27" s="32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6" x14ac:dyDescent="0.3">
      <c r="A28" s="12">
        <v>1</v>
      </c>
      <c r="B28" s="23" t="s">
        <v>37</v>
      </c>
      <c r="C28" s="23"/>
      <c r="D28" s="23"/>
      <c r="E28" s="23"/>
      <c r="F28" s="23"/>
      <c r="G28" s="13">
        <v>2</v>
      </c>
      <c r="H28" s="13"/>
      <c r="I28" s="13">
        <f t="shared" ref="I28:I33" si="21">G28*H28</f>
        <v>0</v>
      </c>
      <c r="J28" s="13">
        <v>8</v>
      </c>
      <c r="K28" s="13">
        <f t="shared" ref="K28:K33" si="22">I28*J28/100</f>
        <v>0</v>
      </c>
      <c r="L28" s="14">
        <f t="shared" ref="L28:L33" si="23">I28+K28</f>
        <v>0</v>
      </c>
    </row>
    <row r="29" spans="1:16" x14ac:dyDescent="0.3">
      <c r="A29" s="12">
        <v>2</v>
      </c>
      <c r="B29" s="23" t="s">
        <v>36</v>
      </c>
      <c r="C29" s="23"/>
      <c r="D29" s="23"/>
      <c r="E29" s="23"/>
      <c r="F29" s="23"/>
      <c r="G29" s="13">
        <v>2</v>
      </c>
      <c r="H29" s="13"/>
      <c r="I29" s="13">
        <f t="shared" si="21"/>
        <v>0</v>
      </c>
      <c r="J29" s="13">
        <v>8</v>
      </c>
      <c r="K29" s="13">
        <f t="shared" si="22"/>
        <v>0</v>
      </c>
      <c r="L29" s="14">
        <f t="shared" si="23"/>
        <v>0</v>
      </c>
    </row>
    <row r="30" spans="1:16" x14ac:dyDescent="0.3">
      <c r="A30" s="12">
        <v>3</v>
      </c>
      <c r="B30" s="23" t="s">
        <v>35</v>
      </c>
      <c r="C30" s="23"/>
      <c r="D30" s="23"/>
      <c r="E30" s="23"/>
      <c r="F30" s="23"/>
      <c r="G30" s="13">
        <v>4</v>
      </c>
      <c r="H30" s="13"/>
      <c r="I30" s="13">
        <f t="shared" si="21"/>
        <v>0</v>
      </c>
      <c r="J30" s="13">
        <v>8</v>
      </c>
      <c r="K30" s="13">
        <f t="shared" si="22"/>
        <v>0</v>
      </c>
      <c r="L30" s="14">
        <f t="shared" si="23"/>
        <v>0</v>
      </c>
    </row>
    <row r="31" spans="1:16" ht="16.2" x14ac:dyDescent="0.3">
      <c r="A31" s="12">
        <v>4</v>
      </c>
      <c r="B31" s="23" t="s">
        <v>34</v>
      </c>
      <c r="C31" s="23"/>
      <c r="D31" s="23"/>
      <c r="E31" s="23"/>
      <c r="F31" s="23"/>
      <c r="G31" s="13">
        <v>6</v>
      </c>
      <c r="H31" s="13"/>
      <c r="I31" s="13">
        <f t="shared" si="21"/>
        <v>0</v>
      </c>
      <c r="J31" s="13">
        <v>8</v>
      </c>
      <c r="K31" s="13">
        <f t="shared" si="22"/>
        <v>0</v>
      </c>
      <c r="L31" s="15">
        <f t="shared" si="23"/>
        <v>0</v>
      </c>
    </row>
    <row r="32" spans="1:16" s="4" customFormat="1" ht="45.75" customHeight="1" x14ac:dyDescent="0.3">
      <c r="A32" s="12">
        <v>7</v>
      </c>
      <c r="B32" s="35" t="s">
        <v>31</v>
      </c>
      <c r="C32" s="35"/>
      <c r="D32" s="35"/>
      <c r="E32" s="35"/>
      <c r="F32" s="35"/>
      <c r="G32" s="16">
        <v>30</v>
      </c>
      <c r="H32" s="16"/>
      <c r="I32" s="16">
        <f t="shared" si="21"/>
        <v>0</v>
      </c>
      <c r="J32" s="16">
        <v>8</v>
      </c>
      <c r="K32" s="16">
        <f t="shared" si="22"/>
        <v>0</v>
      </c>
      <c r="L32" s="17">
        <f t="shared" si="23"/>
        <v>0</v>
      </c>
    </row>
    <row r="33" spans="1:12" ht="46.5" customHeight="1" x14ac:dyDescent="0.3">
      <c r="A33" s="12">
        <v>8</v>
      </c>
      <c r="B33" s="35" t="s">
        <v>32</v>
      </c>
      <c r="C33" s="35"/>
      <c r="D33" s="35"/>
      <c r="E33" s="35"/>
      <c r="F33" s="35"/>
      <c r="G33" s="13">
        <v>35</v>
      </c>
      <c r="H33" s="13"/>
      <c r="I33" s="13">
        <f t="shared" si="21"/>
        <v>0</v>
      </c>
      <c r="J33" s="13">
        <v>8</v>
      </c>
      <c r="K33" s="13">
        <f t="shared" si="22"/>
        <v>0</v>
      </c>
      <c r="L33" s="14">
        <f t="shared" si="23"/>
        <v>0</v>
      </c>
    </row>
    <row r="34" spans="1:12" ht="15" thickBot="1" x14ac:dyDescent="0.35">
      <c r="A34" s="36" t="s">
        <v>33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18">
        <f>SUM(L28:L33)</f>
        <v>0</v>
      </c>
    </row>
    <row r="35" spans="1:12" ht="18.600000000000001" thickBot="1" x14ac:dyDescent="0.4">
      <c r="L35" s="19"/>
    </row>
    <row r="40" spans="1:12" x14ac:dyDescent="0.3">
      <c r="D40" s="38" t="s">
        <v>40</v>
      </c>
      <c r="I40" s="39" t="s">
        <v>41</v>
      </c>
    </row>
    <row r="41" spans="1:12" x14ac:dyDescent="0.3">
      <c r="I41" s="40" t="s">
        <v>42</v>
      </c>
    </row>
    <row r="42" spans="1:12" x14ac:dyDescent="0.3">
      <c r="I42" s="39"/>
    </row>
  </sheetData>
  <mergeCells count="19">
    <mergeCell ref="B30:F30"/>
    <mergeCell ref="B31:F31"/>
    <mergeCell ref="B32:F32"/>
    <mergeCell ref="B33:F33"/>
    <mergeCell ref="A34:K34"/>
    <mergeCell ref="J1:L1"/>
    <mergeCell ref="A1:E1"/>
    <mergeCell ref="B29:F29"/>
    <mergeCell ref="A3:L3"/>
    <mergeCell ref="A5:L5"/>
    <mergeCell ref="A7:L7"/>
    <mergeCell ref="A10:L10"/>
    <mergeCell ref="A12:L12"/>
    <mergeCell ref="A16:L16"/>
    <mergeCell ref="A22:L22"/>
    <mergeCell ref="A24:L24"/>
    <mergeCell ref="A26:K26"/>
    <mergeCell ref="A27:L27"/>
    <mergeCell ref="B28:F2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komunalne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Kwasowski</dc:creator>
  <cp:lastModifiedBy>Mirosława Jabłonowska</cp:lastModifiedBy>
  <dcterms:created xsi:type="dcterms:W3CDTF">2022-12-06T12:35:20Z</dcterms:created>
  <dcterms:modified xsi:type="dcterms:W3CDTF">2022-12-14T10:41:41Z</dcterms:modified>
</cp:coreProperties>
</file>