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o bip\ZPM INST. KULT\Załącznik nr 3 do ZPM\"/>
    </mc:Choice>
  </mc:AlternateContent>
  <bookViews>
    <workbookView xWindow="0" yWindow="0" windowWidth="28800" windowHeight="11775"/>
  </bookViews>
  <sheets>
    <sheet name="2021" sheetId="1" r:id="rId1"/>
  </sheets>
  <calcPr calcId="181029"/>
</workbook>
</file>

<file path=xl/calcChain.xml><?xml version="1.0" encoding="utf-8"?>
<calcChain xmlns="http://schemas.openxmlformats.org/spreadsheetml/2006/main">
  <c r="K9" i="1" l="1"/>
  <c r="J9" i="1"/>
  <c r="J27" i="1"/>
  <c r="K36" i="1"/>
  <c r="K43" i="1"/>
  <c r="J43" i="1"/>
  <c r="J36" i="1"/>
  <c r="J32" i="1"/>
  <c r="J17" i="1"/>
  <c r="K32" i="1"/>
  <c r="K27" i="1"/>
  <c r="K17" i="1"/>
  <c r="K26" i="1" l="1"/>
  <c r="K35" i="1" s="1"/>
  <c r="K46" i="1" s="1"/>
  <c r="J26" i="1"/>
  <c r="J35" i="1" s="1"/>
  <c r="J46" i="1" s="1"/>
  <c r="J50" i="1" s="1"/>
  <c r="K50" i="1" l="1"/>
</calcChain>
</file>

<file path=xl/sharedStrings.xml><?xml version="1.0" encoding="utf-8"?>
<sst xmlns="http://schemas.openxmlformats.org/spreadsheetml/2006/main" count="98" uniqueCount="82">
  <si>
    <t>MUZEUM RYBOŁÓWSTWA MORSKIEGO</t>
  </si>
  <si>
    <t>PLAC RYBAKA 1</t>
  </si>
  <si>
    <t>Numer identyfikacyjny</t>
  </si>
  <si>
    <t>REGON:  000669648</t>
  </si>
  <si>
    <t xml:space="preserve">               w Świnoujściu</t>
  </si>
  <si>
    <t>Adresat:</t>
  </si>
  <si>
    <t>Wysłać bez pisma przewodniego</t>
  </si>
  <si>
    <t xml:space="preserve">      RACHUNEK ZYSKÓW I STRAT JEDNOSTKI</t>
  </si>
  <si>
    <t xml:space="preserve">          (wariant porównawczy)</t>
  </si>
  <si>
    <r>
      <t xml:space="preserve">      </t>
    </r>
    <r>
      <rPr>
        <b/>
        <sz val="8"/>
        <color theme="1"/>
        <rFont val="Czcionka tekstu podstawowego"/>
        <family val="2"/>
        <charset val="238"/>
      </rPr>
      <t>MUZEUM RYBOŁÓWSTWA MORSKIEGO</t>
    </r>
  </si>
  <si>
    <t>I.</t>
  </si>
  <si>
    <t>II.</t>
  </si>
  <si>
    <t>III.</t>
  </si>
  <si>
    <t xml:space="preserve">Zmiana stanu produktów (zwiekszenie - wartyość dodatnia, </t>
  </si>
  <si>
    <t>zmniejszenie - wartość ujemna)</t>
  </si>
  <si>
    <t xml:space="preserve">IV. </t>
  </si>
  <si>
    <t>Koszt wytworzenia produktów na własne potrzeby jednostki</t>
  </si>
  <si>
    <t>V.</t>
  </si>
  <si>
    <t>Przychody netto ze sprzedaży towarów i materiałów</t>
  </si>
  <si>
    <t>VI.</t>
  </si>
  <si>
    <t>Pozostałe przychody budżetowe</t>
  </si>
  <si>
    <t>B.</t>
  </si>
  <si>
    <t>Koszty działalności operacyjnej</t>
  </si>
  <si>
    <t>Amortyzacja</t>
  </si>
  <si>
    <t>Usługi obce</t>
  </si>
  <si>
    <t>Podatki i opłaty</t>
  </si>
  <si>
    <t>Wynagrodzenia</t>
  </si>
  <si>
    <t>Ubezpieczenia społeczne i inne świadczenia dla pracowników</t>
  </si>
  <si>
    <t>VII.</t>
  </si>
  <si>
    <t>Pozostałe koszty rodzajowe</t>
  </si>
  <si>
    <t>VIII.</t>
  </si>
  <si>
    <t>Wartość sprzedanych towarów i materiałów</t>
  </si>
  <si>
    <t>C.</t>
  </si>
  <si>
    <t>Zysk (strata) ze sprzedaży (A-B)</t>
  </si>
  <si>
    <t>D.</t>
  </si>
  <si>
    <t>Pozostałe przychody operacyjne</t>
  </si>
  <si>
    <t xml:space="preserve">Dotacje </t>
  </si>
  <si>
    <t>Inne przychody operacyjne</t>
  </si>
  <si>
    <t>E.</t>
  </si>
  <si>
    <t>Pozostałe koszty operacyjne</t>
  </si>
  <si>
    <t>F.</t>
  </si>
  <si>
    <t>G.</t>
  </si>
  <si>
    <t>Przychody finansowe</t>
  </si>
  <si>
    <t>Dywidendy i udziały w zyskach</t>
  </si>
  <si>
    <t>Odsetki</t>
  </si>
  <si>
    <t>Inne</t>
  </si>
  <si>
    <t>H.</t>
  </si>
  <si>
    <t>Koszty finansowe</t>
  </si>
  <si>
    <t>Lp.</t>
  </si>
  <si>
    <t xml:space="preserve">               Wyszczególnienie</t>
  </si>
  <si>
    <t>J.</t>
  </si>
  <si>
    <t>K.</t>
  </si>
  <si>
    <t>L.</t>
  </si>
  <si>
    <t>Podatek dochodowy</t>
  </si>
  <si>
    <t>Pozostałe obowiązkowe zmniejszenia zysku (zwiększenia straty)</t>
  </si>
  <si>
    <t>oraz nadwyżki środków obrotowych)</t>
  </si>
  <si>
    <t>Nazwa i adres jednostki:</t>
  </si>
  <si>
    <t>Zużycie materiałów i energii</t>
  </si>
  <si>
    <t>Sporządziła: Natalia Nadworna</t>
  </si>
  <si>
    <t>Zatwierdziła:</t>
  </si>
  <si>
    <t>72-600 ŚWINOUJŚCIE</t>
  </si>
  <si>
    <t>UL. WOJSKA POLSKIEGO  1/5</t>
  </si>
  <si>
    <t>A</t>
  </si>
  <si>
    <t>Zysk (strata) z podstawowej działalności operacyjnej (C+D-E)</t>
  </si>
  <si>
    <t>URZĄD MIASTA ŚWINOUJŚCIE</t>
  </si>
  <si>
    <t>Zysk (strata) brutto (F+G-H)</t>
  </si>
  <si>
    <t>ZYSK (STRATA) NETTO  (I - J - K)</t>
  </si>
  <si>
    <t xml:space="preserve">        sporządzony na dzień 31.12.2020 r.</t>
  </si>
  <si>
    <t>Stan na koniec         2019 r.</t>
  </si>
  <si>
    <t>Stan na koniec         2020 r.</t>
  </si>
  <si>
    <t xml:space="preserve">Przychody netto ze sprzedaży i zrównane z nimi, w tym </t>
  </si>
  <si>
    <t xml:space="preserve"> -  od jednostek powiązanych</t>
  </si>
  <si>
    <t>I</t>
  </si>
  <si>
    <t>Przychody netto ze sprzedazy produktów</t>
  </si>
  <si>
    <t>II</t>
  </si>
  <si>
    <t>III</t>
  </si>
  <si>
    <t>V</t>
  </si>
  <si>
    <t>Aktualizacja wartości aktywów niefinansowych</t>
  </si>
  <si>
    <t>Strata z tytułu rozchodu niefinansowych aktywów trwałych</t>
  </si>
  <si>
    <t>Inne koszty operacyjne</t>
  </si>
  <si>
    <t>Świnoujście, dnia 31.03.2021</t>
  </si>
  <si>
    <t>Zysk z tytułu rozchodu niefinansowych aktywów trwałych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</si>
</sst>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Czcionka tekstu podstawowego"/>
      <family val="2"/>
      <charset val="238"/>
    </font>
    <font>
      <b/>
      <sz val="8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4" xfId="0" applyFont="1" applyBorder="1"/>
    <xf numFmtId="0" fontId="1" fillId="0" borderId="8" xfId="0" applyFont="1" applyBorder="1"/>
    <xf numFmtId="0" fontId="1" fillId="0" borderId="2" xfId="0" applyFont="1" applyBorder="1" applyAlignment="1"/>
    <xf numFmtId="0" fontId="1" fillId="0" borderId="7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1" fillId="0" borderId="0" xfId="0" applyFont="1" applyAlignment="1">
      <alignment horizontal="center"/>
    </xf>
    <xf numFmtId="0" fontId="1" fillId="0" borderId="9" xfId="0" applyFont="1" applyBorder="1"/>
    <xf numFmtId="0" fontId="1" fillId="0" borderId="3" xfId="0" applyFont="1" applyBorder="1"/>
    <xf numFmtId="2" fontId="1" fillId="0" borderId="0" xfId="0" applyNumberFormat="1" applyFont="1" applyAlignment="1">
      <alignment horizontal="right"/>
    </xf>
    <xf numFmtId="0" fontId="3" fillId="0" borderId="9" xfId="0" applyFont="1" applyBorder="1"/>
    <xf numFmtId="0" fontId="3" fillId="0" borderId="9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/>
    <xf numFmtId="0" fontId="3" fillId="0" borderId="28" xfId="0" applyFont="1" applyBorder="1" applyAlignment="1">
      <alignment vertical="center"/>
    </xf>
    <xf numFmtId="0" fontId="1" fillId="0" borderId="10" xfId="0" applyFont="1" applyBorder="1"/>
    <xf numFmtId="0" fontId="3" fillId="0" borderId="10" xfId="0" applyFont="1" applyBorder="1" applyAlignment="1">
      <alignment vertical="center"/>
    </xf>
    <xf numFmtId="0" fontId="1" fillId="0" borderId="29" xfId="0" applyFont="1" applyBorder="1"/>
    <xf numFmtId="0" fontId="0" fillId="0" borderId="30" xfId="0" applyBorder="1"/>
    <xf numFmtId="0" fontId="0" fillId="0" borderId="26" xfId="0" applyBorder="1"/>
    <xf numFmtId="0" fontId="0" fillId="0" borderId="31" xfId="0" applyBorder="1"/>
    <xf numFmtId="0" fontId="0" fillId="0" borderId="32" xfId="0" applyBorder="1"/>
    <xf numFmtId="0" fontId="0" fillId="0" borderId="15" xfId="0" applyBorder="1"/>
    <xf numFmtId="0" fontId="1" fillId="0" borderId="16" xfId="0" applyFont="1" applyBorder="1"/>
    <xf numFmtId="0" fontId="1" fillId="0" borderId="15" xfId="0" applyFont="1" applyBorder="1"/>
    <xf numFmtId="0" fontId="0" fillId="0" borderId="16" xfId="0" applyBorder="1"/>
    <xf numFmtId="0" fontId="1" fillId="0" borderId="13" xfId="0" applyFont="1" applyFill="1" applyBorder="1"/>
    <xf numFmtId="0" fontId="1" fillId="0" borderId="14" xfId="0" applyFont="1" applyBorder="1" applyAlignment="1"/>
    <xf numFmtId="0" fontId="1" fillId="0" borderId="33" xfId="0" applyFont="1" applyFill="1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1" fillId="0" borderId="36" xfId="0" applyFont="1" applyBorder="1" applyAlignment="1"/>
    <xf numFmtId="0" fontId="1" fillId="0" borderId="37" xfId="0" applyFont="1" applyBorder="1" applyAlignment="1"/>
    <xf numFmtId="0" fontId="1" fillId="0" borderId="2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0" borderId="3" xfId="0" applyFont="1" applyBorder="1"/>
    <xf numFmtId="0" fontId="3" fillId="0" borderId="7" xfId="0" applyFont="1" applyBorder="1"/>
    <xf numFmtId="0" fontId="3" fillId="0" borderId="22" xfId="0" applyFont="1" applyBorder="1" applyAlignment="1">
      <alignment horizontal="center"/>
    </xf>
    <xf numFmtId="0" fontId="1" fillId="0" borderId="23" xfId="0" applyFont="1" applyBorder="1"/>
    <xf numFmtId="0" fontId="3" fillId="0" borderId="39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4" fontId="1" fillId="0" borderId="6" xfId="0" applyNumberFormat="1" applyFont="1" applyBorder="1" applyAlignment="1">
      <alignment horizontal="right"/>
    </xf>
    <xf numFmtId="4" fontId="1" fillId="0" borderId="16" xfId="0" applyNumberFormat="1" applyFont="1" applyBorder="1" applyAlignment="1">
      <alignment horizontal="right"/>
    </xf>
    <xf numFmtId="4" fontId="1" fillId="0" borderId="8" xfId="0" applyNumberFormat="1" applyFont="1" applyBorder="1" applyAlignment="1">
      <alignment horizontal="right"/>
    </xf>
    <xf numFmtId="4" fontId="1" fillId="0" borderId="17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" fontId="3" fillId="0" borderId="10" xfId="0" applyNumberFormat="1" applyFont="1" applyBorder="1" applyAlignment="1">
      <alignment horizontal="right" vertical="center"/>
    </xf>
    <xf numFmtId="4" fontId="3" fillId="0" borderId="18" xfId="0" applyNumberFormat="1" applyFont="1" applyBorder="1" applyAlignment="1">
      <alignment horizontal="right" vertical="center"/>
    </xf>
    <xf numFmtId="4" fontId="3" fillId="0" borderId="38" xfId="0" applyNumberFormat="1" applyFont="1" applyBorder="1" applyAlignment="1">
      <alignment horizontal="right" vertical="center"/>
    </xf>
    <xf numFmtId="4" fontId="3" fillId="0" borderId="20" xfId="0" applyNumberFormat="1" applyFont="1" applyBorder="1" applyAlignment="1">
      <alignment horizontal="right" vertical="center"/>
    </xf>
    <xf numFmtId="4" fontId="3" fillId="0" borderId="28" xfId="0" applyNumberFormat="1" applyFont="1" applyBorder="1" applyAlignment="1">
      <alignment horizontal="right" vertical="center"/>
    </xf>
    <xf numFmtId="4" fontId="1" fillId="0" borderId="10" xfId="0" applyNumberFormat="1" applyFont="1" applyBorder="1"/>
    <xf numFmtId="4" fontId="1" fillId="0" borderId="4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 vertical="center"/>
    </xf>
    <xf numFmtId="4" fontId="3" fillId="0" borderId="44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3" fillId="0" borderId="44" xfId="0" applyNumberFormat="1" applyFont="1" applyBorder="1" applyAlignment="1">
      <alignment horizontal="right"/>
    </xf>
    <xf numFmtId="4" fontId="3" fillId="0" borderId="40" xfId="0" applyNumberFormat="1" applyFont="1" applyBorder="1" applyAlignment="1">
      <alignment horizontal="right"/>
    </xf>
    <xf numFmtId="4" fontId="3" fillId="0" borderId="42" xfId="0" applyNumberFormat="1" applyFont="1" applyBorder="1" applyAlignment="1">
      <alignment horizontal="right"/>
    </xf>
    <xf numFmtId="4" fontId="3" fillId="0" borderId="41" xfId="0" applyNumberFormat="1" applyFont="1" applyBorder="1" applyAlignment="1">
      <alignment horizontal="right"/>
    </xf>
    <xf numFmtId="4" fontId="3" fillId="0" borderId="43" xfId="0" applyNumberFormat="1" applyFont="1" applyBorder="1" applyAlignment="1">
      <alignment horizontal="right"/>
    </xf>
    <xf numFmtId="0" fontId="1" fillId="0" borderId="0" xfId="0" applyFont="1" applyAlignment="1"/>
    <xf numFmtId="4" fontId="3" fillId="0" borderId="45" xfId="0" applyNumberFormat="1" applyFont="1" applyBorder="1" applyAlignment="1">
      <alignment vertical="center"/>
    </xf>
    <xf numFmtId="4" fontId="3" fillId="0" borderId="27" xfId="0" applyNumberFormat="1" applyFont="1" applyBorder="1" applyAlignment="1">
      <alignment horizontal="right" vertical="center"/>
    </xf>
    <xf numFmtId="4" fontId="3" fillId="0" borderId="44" xfId="0" applyNumberFormat="1" applyFont="1" applyBorder="1" applyAlignment="1">
      <alignment vertical="center"/>
    </xf>
    <xf numFmtId="4" fontId="3" fillId="0" borderId="46" xfId="0" applyNumberFormat="1" applyFont="1" applyBorder="1" applyAlignment="1">
      <alignment horizontal="right" vertical="center"/>
    </xf>
    <xf numFmtId="4" fontId="3" fillId="0" borderId="47" xfId="0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0" borderId="45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4" fontId="1" fillId="0" borderId="42" xfId="0" applyNumberFormat="1" applyFont="1" applyBorder="1" applyAlignment="1">
      <alignment vertical="center"/>
    </xf>
    <xf numFmtId="4" fontId="1" fillId="0" borderId="43" xfId="0" applyNumberFormat="1" applyFont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4" fontId="1" fillId="0" borderId="8" xfId="0" applyNumberFormat="1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tabSelected="1" zoomScaleNormal="100" workbookViewId="0">
      <selection activeCell="N35" sqref="N35"/>
    </sheetView>
  </sheetViews>
  <sheetFormatPr defaultRowHeight="14.25"/>
  <cols>
    <col min="1" max="1" width="0.875" customWidth="1"/>
    <col min="2" max="2" width="6.75" customWidth="1"/>
    <col min="3" max="3" width="10.75" customWidth="1"/>
    <col min="4" max="4" width="8.625" customWidth="1"/>
    <col min="5" max="5" width="2.5" customWidth="1"/>
    <col min="6" max="7" width="9" customWidth="1"/>
    <col min="8" max="8" width="9.125" customWidth="1"/>
    <col min="9" max="9" width="1.125" hidden="1" customWidth="1"/>
    <col min="10" max="10" width="12.5" customWidth="1"/>
    <col min="11" max="11" width="12.75" customWidth="1"/>
    <col min="13" max="13" width="9" customWidth="1"/>
  </cols>
  <sheetData>
    <row r="1" spans="2:12">
      <c r="B1" s="35" t="s">
        <v>56</v>
      </c>
      <c r="C1" s="36"/>
      <c r="D1" s="37"/>
      <c r="E1" s="38"/>
      <c r="F1" s="36"/>
      <c r="G1" s="36"/>
      <c r="H1" s="36"/>
      <c r="I1" s="37"/>
      <c r="J1" s="38" t="s">
        <v>5</v>
      </c>
      <c r="K1" s="39"/>
    </row>
    <row r="2" spans="2:12">
      <c r="B2" s="40"/>
      <c r="C2" s="5"/>
      <c r="D2" s="6"/>
      <c r="E2" s="7" t="s">
        <v>7</v>
      </c>
      <c r="F2" s="8"/>
      <c r="G2" s="8"/>
      <c r="H2" s="8"/>
      <c r="I2" s="9"/>
      <c r="J2" s="7" t="s">
        <v>64</v>
      </c>
      <c r="K2" s="41"/>
      <c r="L2" s="1"/>
    </row>
    <row r="3" spans="2:12">
      <c r="B3" s="42" t="s">
        <v>0</v>
      </c>
      <c r="C3" s="8"/>
      <c r="D3" s="9"/>
      <c r="E3" s="4"/>
      <c r="F3" s="8" t="s">
        <v>8</v>
      </c>
      <c r="G3" s="8"/>
      <c r="H3" s="8"/>
      <c r="I3" s="6"/>
      <c r="J3" s="7" t="s">
        <v>61</v>
      </c>
      <c r="K3" s="41"/>
      <c r="L3" s="1"/>
    </row>
    <row r="4" spans="2:12">
      <c r="B4" s="42" t="s">
        <v>1</v>
      </c>
      <c r="C4" s="8"/>
      <c r="D4" s="9"/>
      <c r="E4" s="7" t="s">
        <v>9</v>
      </c>
      <c r="F4" s="8"/>
      <c r="G4" s="8"/>
      <c r="H4" s="8"/>
      <c r="I4" s="9"/>
      <c r="J4" s="7" t="s">
        <v>60</v>
      </c>
      <c r="K4" s="41"/>
    </row>
    <row r="5" spans="2:12">
      <c r="B5" s="42" t="s">
        <v>60</v>
      </c>
      <c r="C5" s="8"/>
      <c r="D5" s="9"/>
      <c r="E5" s="7"/>
      <c r="F5" s="14" t="s">
        <v>4</v>
      </c>
      <c r="G5" s="14"/>
      <c r="H5" s="14"/>
      <c r="I5" s="9"/>
      <c r="J5" s="4"/>
      <c r="K5" s="43"/>
    </row>
    <row r="6" spans="2:12">
      <c r="B6" s="44" t="s">
        <v>2</v>
      </c>
      <c r="C6" s="2"/>
      <c r="D6" s="3"/>
      <c r="E6" s="15" t="s">
        <v>67</v>
      </c>
      <c r="F6" s="14"/>
      <c r="G6" s="14"/>
      <c r="H6" s="14"/>
      <c r="I6" s="16"/>
      <c r="J6" s="12" t="s">
        <v>6</v>
      </c>
      <c r="K6" s="45"/>
    </row>
    <row r="7" spans="2:12" ht="16.5" customHeight="1" thickBot="1">
      <c r="B7" s="46" t="s">
        <v>3</v>
      </c>
      <c r="C7" s="47"/>
      <c r="D7" s="48"/>
      <c r="E7" s="49"/>
      <c r="F7" s="47"/>
      <c r="G7" s="47"/>
      <c r="H7" s="47"/>
      <c r="I7" s="48"/>
      <c r="J7" s="50"/>
      <c r="K7" s="51"/>
    </row>
    <row r="8" spans="2:12" ht="23.25" customHeight="1">
      <c r="B8" s="29" t="s">
        <v>48</v>
      </c>
      <c r="C8" s="30"/>
      <c r="D8" s="30" t="s">
        <v>49</v>
      </c>
      <c r="E8" s="30"/>
      <c r="F8" s="30"/>
      <c r="G8" s="30"/>
      <c r="H8" s="32"/>
      <c r="I8" s="31"/>
      <c r="J8" s="92" t="s">
        <v>68</v>
      </c>
      <c r="K8" s="93" t="s">
        <v>69</v>
      </c>
    </row>
    <row r="9" spans="2:12" ht="15.75" customHeight="1">
      <c r="B9" s="91" t="s">
        <v>62</v>
      </c>
      <c r="C9" s="97" t="s">
        <v>70</v>
      </c>
      <c r="D9" s="98"/>
      <c r="E9" s="98"/>
      <c r="F9" s="98"/>
      <c r="G9" s="98"/>
      <c r="H9" s="99"/>
      <c r="I9" s="95"/>
      <c r="J9" s="94">
        <f>SUM(J11:J16)</f>
        <v>873221.15</v>
      </c>
      <c r="K9" s="94">
        <f>SUM(K11:K16)</f>
        <v>872483.37</v>
      </c>
    </row>
    <row r="10" spans="2:12" ht="14.25" customHeight="1">
      <c r="B10" s="25"/>
      <c r="C10" s="100" t="s">
        <v>71</v>
      </c>
      <c r="D10" s="101"/>
      <c r="E10" s="101"/>
      <c r="F10" s="101"/>
      <c r="G10" s="101"/>
      <c r="H10" s="102"/>
      <c r="I10" s="18"/>
      <c r="J10" s="65">
        <v>724565.42</v>
      </c>
      <c r="K10" s="66">
        <v>784252</v>
      </c>
    </row>
    <row r="11" spans="2:12" ht="14.25" customHeight="1">
      <c r="B11" s="24" t="s">
        <v>72</v>
      </c>
      <c r="C11" s="13" t="s">
        <v>73</v>
      </c>
      <c r="D11" s="13"/>
      <c r="E11" s="13"/>
      <c r="F11" s="13"/>
      <c r="G11" s="13"/>
      <c r="H11" s="11"/>
      <c r="I11" s="13"/>
      <c r="J11" s="63">
        <v>867920.23</v>
      </c>
      <c r="K11" s="64">
        <v>869154.48</v>
      </c>
    </row>
    <row r="12" spans="2:12">
      <c r="B12" s="26" t="s">
        <v>74</v>
      </c>
      <c r="C12" s="19" t="s">
        <v>13</v>
      </c>
      <c r="D12" s="19"/>
      <c r="E12" s="19"/>
      <c r="F12" s="19"/>
      <c r="G12" s="19"/>
      <c r="H12" s="10"/>
      <c r="I12" s="19"/>
      <c r="J12" s="105">
        <v>0</v>
      </c>
      <c r="K12" s="103">
        <v>0</v>
      </c>
    </row>
    <row r="13" spans="2:12">
      <c r="B13" s="24"/>
      <c r="C13" s="13" t="s">
        <v>14</v>
      </c>
      <c r="D13" s="13"/>
      <c r="E13" s="13"/>
      <c r="F13" s="13"/>
      <c r="G13" s="13"/>
      <c r="H13" s="11"/>
      <c r="I13" s="13"/>
      <c r="J13" s="106"/>
      <c r="K13" s="104"/>
    </row>
    <row r="14" spans="2:12">
      <c r="B14" s="25" t="s">
        <v>75</v>
      </c>
      <c r="C14" s="18" t="s">
        <v>16</v>
      </c>
      <c r="D14" s="18"/>
      <c r="E14" s="18"/>
      <c r="F14" s="18"/>
      <c r="G14" s="18"/>
      <c r="H14" s="33"/>
      <c r="I14" s="18"/>
      <c r="J14" s="65">
        <v>0</v>
      </c>
      <c r="K14" s="66">
        <v>0</v>
      </c>
    </row>
    <row r="15" spans="2:12" ht="14.25" customHeight="1">
      <c r="B15" s="25" t="s">
        <v>15</v>
      </c>
      <c r="C15" s="18" t="s">
        <v>18</v>
      </c>
      <c r="D15" s="18"/>
      <c r="E15" s="18"/>
      <c r="F15" s="18"/>
      <c r="G15" s="18"/>
      <c r="H15" s="33"/>
      <c r="I15" s="18"/>
      <c r="J15" s="65">
        <v>5300.92</v>
      </c>
      <c r="K15" s="66">
        <v>3328.89</v>
      </c>
    </row>
    <row r="16" spans="2:12">
      <c r="B16" s="25" t="s">
        <v>76</v>
      </c>
      <c r="C16" s="18" t="s">
        <v>20</v>
      </c>
      <c r="D16" s="18"/>
      <c r="E16" s="18"/>
      <c r="F16" s="18"/>
      <c r="G16" s="18"/>
      <c r="H16" s="33"/>
      <c r="I16" s="18"/>
      <c r="J16" s="65">
        <v>0</v>
      </c>
      <c r="K16" s="66">
        <v>0</v>
      </c>
    </row>
    <row r="17" spans="2:11" ht="16.5" customHeight="1">
      <c r="B17" s="27" t="s">
        <v>21</v>
      </c>
      <c r="C17" s="22" t="s">
        <v>22</v>
      </c>
      <c r="D17" s="22"/>
      <c r="E17" s="22"/>
      <c r="F17" s="22"/>
      <c r="G17" s="22"/>
      <c r="H17" s="34"/>
      <c r="I17" s="22"/>
      <c r="J17" s="69">
        <f>SUM(J18:J25)</f>
        <v>938205.54999999993</v>
      </c>
      <c r="K17" s="70">
        <f>SUM(K18:K25)</f>
        <v>1093133.17</v>
      </c>
    </row>
    <row r="18" spans="2:11">
      <c r="B18" s="25" t="s">
        <v>10</v>
      </c>
      <c r="C18" s="18" t="s">
        <v>23</v>
      </c>
      <c r="D18" s="18"/>
      <c r="E18" s="18"/>
      <c r="F18" s="18"/>
      <c r="G18" s="18"/>
      <c r="H18" s="33"/>
      <c r="I18" s="18"/>
      <c r="J18" s="65">
        <v>46739.95</v>
      </c>
      <c r="K18" s="66">
        <v>172616.36</v>
      </c>
    </row>
    <row r="19" spans="2:11">
      <c r="B19" s="25" t="s">
        <v>11</v>
      </c>
      <c r="C19" s="18" t="s">
        <v>57</v>
      </c>
      <c r="D19" s="18"/>
      <c r="E19" s="18"/>
      <c r="F19" s="18"/>
      <c r="G19" s="18"/>
      <c r="H19" s="33"/>
      <c r="I19" s="18"/>
      <c r="J19" s="65">
        <v>82521.070000000007</v>
      </c>
      <c r="K19" s="66">
        <v>63164.84</v>
      </c>
    </row>
    <row r="20" spans="2:11">
      <c r="B20" s="25" t="s">
        <v>12</v>
      </c>
      <c r="C20" s="18" t="s">
        <v>24</v>
      </c>
      <c r="D20" s="18"/>
      <c r="E20" s="18"/>
      <c r="F20" s="18"/>
      <c r="G20" s="18"/>
      <c r="H20" s="33"/>
      <c r="I20" s="18"/>
      <c r="J20" s="65">
        <v>153796.84</v>
      </c>
      <c r="K20" s="66">
        <v>209184.27</v>
      </c>
    </row>
    <row r="21" spans="2:11">
      <c r="B21" s="25" t="s">
        <v>15</v>
      </c>
      <c r="C21" s="18" t="s">
        <v>25</v>
      </c>
      <c r="D21" s="18"/>
      <c r="E21" s="18"/>
      <c r="F21" s="18"/>
      <c r="G21" s="18"/>
      <c r="H21" s="33"/>
      <c r="I21" s="18"/>
      <c r="J21" s="65">
        <v>0</v>
      </c>
      <c r="K21" s="66">
        <v>168.73</v>
      </c>
    </row>
    <row r="22" spans="2:11">
      <c r="B22" s="25" t="s">
        <v>17</v>
      </c>
      <c r="C22" s="18" t="s">
        <v>26</v>
      </c>
      <c r="D22" s="18"/>
      <c r="E22" s="18"/>
      <c r="F22" s="18"/>
      <c r="G22" s="18"/>
      <c r="H22" s="33"/>
      <c r="I22" s="18"/>
      <c r="J22" s="65">
        <v>548988.04</v>
      </c>
      <c r="K22" s="66">
        <v>531201.53</v>
      </c>
    </row>
    <row r="23" spans="2:11">
      <c r="B23" s="25" t="s">
        <v>19</v>
      </c>
      <c r="C23" s="18" t="s">
        <v>27</v>
      </c>
      <c r="D23" s="18"/>
      <c r="E23" s="18"/>
      <c r="F23" s="18"/>
      <c r="G23" s="18"/>
      <c r="H23" s="33"/>
      <c r="I23" s="18"/>
      <c r="J23" s="65">
        <v>101999.83</v>
      </c>
      <c r="K23" s="66">
        <v>107372.17</v>
      </c>
    </row>
    <row r="24" spans="2:11">
      <c r="B24" s="25" t="s">
        <v>28</v>
      </c>
      <c r="C24" s="18" t="s">
        <v>29</v>
      </c>
      <c r="D24" s="18"/>
      <c r="E24" s="18"/>
      <c r="F24" s="18"/>
      <c r="G24" s="18"/>
      <c r="H24" s="33"/>
      <c r="I24" s="18"/>
      <c r="J24" s="65">
        <v>1116.1199999999999</v>
      </c>
      <c r="K24" s="66">
        <v>7612.09</v>
      </c>
    </row>
    <row r="25" spans="2:11">
      <c r="B25" s="25" t="s">
        <v>30</v>
      </c>
      <c r="C25" s="18" t="s">
        <v>31</v>
      </c>
      <c r="D25" s="18"/>
      <c r="E25" s="18"/>
      <c r="F25" s="18"/>
      <c r="G25" s="18"/>
      <c r="H25" s="33"/>
      <c r="I25" s="18"/>
      <c r="J25" s="65">
        <v>3043.7</v>
      </c>
      <c r="K25" s="66">
        <v>1813.18</v>
      </c>
    </row>
    <row r="26" spans="2:11" ht="23.25" customHeight="1">
      <c r="B26" s="27" t="s">
        <v>32</v>
      </c>
      <c r="C26" s="22" t="s">
        <v>33</v>
      </c>
      <c r="D26" s="22"/>
      <c r="E26" s="22"/>
      <c r="F26" s="22"/>
      <c r="G26" s="22"/>
      <c r="H26" s="34"/>
      <c r="I26" s="22"/>
      <c r="J26" s="69">
        <f>J9-J17</f>
        <v>-64984.399999999907</v>
      </c>
      <c r="K26" s="70">
        <f>K9-K17</f>
        <v>-220649.79999999993</v>
      </c>
    </row>
    <row r="27" spans="2:11" ht="20.25" customHeight="1">
      <c r="B27" s="27" t="s">
        <v>34</v>
      </c>
      <c r="C27" s="22" t="s">
        <v>35</v>
      </c>
      <c r="D27" s="22"/>
      <c r="E27" s="22"/>
      <c r="F27" s="22"/>
      <c r="G27" s="22"/>
      <c r="H27" s="34"/>
      <c r="I27" s="22"/>
      <c r="J27" s="69">
        <f>SUM(J28:J31)</f>
        <v>30241.89</v>
      </c>
      <c r="K27" s="70">
        <f>SUM(K28:K31)</f>
        <v>312328.27</v>
      </c>
    </row>
    <row r="28" spans="2:11">
      <c r="B28" s="25" t="s">
        <v>10</v>
      </c>
      <c r="C28" s="18" t="s">
        <v>81</v>
      </c>
      <c r="D28" s="18"/>
      <c r="E28" s="18"/>
      <c r="F28" s="18"/>
      <c r="G28" s="18"/>
      <c r="H28" s="33"/>
      <c r="I28" s="18"/>
      <c r="J28" s="65">
        <v>0</v>
      </c>
      <c r="K28" s="66">
        <v>0</v>
      </c>
    </row>
    <row r="29" spans="2:11">
      <c r="B29" s="25" t="s">
        <v>11</v>
      </c>
      <c r="C29" s="18" t="s">
        <v>36</v>
      </c>
      <c r="D29" s="18"/>
      <c r="E29" s="18"/>
      <c r="F29" s="18"/>
      <c r="G29" s="18"/>
      <c r="H29" s="33"/>
      <c r="I29" s="18"/>
      <c r="J29" s="65">
        <v>30239.77</v>
      </c>
      <c r="K29" s="66">
        <v>271223.28000000003</v>
      </c>
    </row>
    <row r="30" spans="2:11">
      <c r="B30" s="25" t="s">
        <v>12</v>
      </c>
      <c r="C30" s="18" t="s">
        <v>77</v>
      </c>
      <c r="D30" s="18"/>
      <c r="E30" s="18"/>
      <c r="F30" s="18"/>
      <c r="G30" s="18"/>
      <c r="H30" s="33"/>
      <c r="I30" s="18"/>
      <c r="J30" s="65">
        <v>0</v>
      </c>
      <c r="K30" s="66">
        <v>0</v>
      </c>
    </row>
    <row r="31" spans="2:11">
      <c r="B31" s="25" t="s">
        <v>15</v>
      </c>
      <c r="C31" s="18" t="s">
        <v>37</v>
      </c>
      <c r="D31" s="18"/>
      <c r="E31" s="18"/>
      <c r="F31" s="18"/>
      <c r="G31" s="18"/>
      <c r="H31" s="33"/>
      <c r="I31" s="18"/>
      <c r="J31" s="65">
        <v>2.12</v>
      </c>
      <c r="K31" s="66">
        <v>41104.99</v>
      </c>
    </row>
    <row r="32" spans="2:11" ht="17.25" customHeight="1">
      <c r="B32" s="27" t="s">
        <v>38</v>
      </c>
      <c r="C32" s="22" t="s">
        <v>39</v>
      </c>
      <c r="D32" s="22"/>
      <c r="E32" s="22"/>
      <c r="F32" s="22"/>
      <c r="G32" s="22"/>
      <c r="H32" s="34"/>
      <c r="I32" s="22"/>
      <c r="J32" s="69">
        <f>SUM(J33:J34)</f>
        <v>12.41</v>
      </c>
      <c r="K32" s="70">
        <f>SUM(K33:K34)</f>
        <v>3.08</v>
      </c>
    </row>
    <row r="33" spans="1:11">
      <c r="A33" s="23"/>
      <c r="B33" s="52" t="s">
        <v>10</v>
      </c>
      <c r="C33" s="19" t="s">
        <v>78</v>
      </c>
      <c r="D33" s="19"/>
      <c r="E33" s="19"/>
      <c r="F33" s="19"/>
      <c r="G33" s="19"/>
      <c r="H33" s="10"/>
      <c r="I33" s="19"/>
      <c r="J33" s="67">
        <v>0</v>
      </c>
      <c r="K33" s="68">
        <v>0</v>
      </c>
    </row>
    <row r="34" spans="1:11">
      <c r="B34" s="53" t="s">
        <v>11</v>
      </c>
      <c r="C34" s="18" t="s">
        <v>79</v>
      </c>
      <c r="D34" s="18"/>
      <c r="E34" s="18"/>
      <c r="F34" s="18"/>
      <c r="G34" s="18"/>
      <c r="H34" s="33"/>
      <c r="I34" s="18"/>
      <c r="J34" s="65">
        <v>12.41</v>
      </c>
      <c r="K34" s="66">
        <v>3.08</v>
      </c>
    </row>
    <row r="35" spans="1:11" ht="23.25" customHeight="1" thickBot="1">
      <c r="B35" s="58" t="s">
        <v>40</v>
      </c>
      <c r="C35" s="59" t="s">
        <v>63</v>
      </c>
      <c r="D35" s="59"/>
      <c r="E35" s="59"/>
      <c r="F35" s="59"/>
      <c r="G35" s="59"/>
      <c r="H35" s="60"/>
      <c r="I35" s="59"/>
      <c r="J35" s="71">
        <f>J26+J27-J32</f>
        <v>-34754.919999999911</v>
      </c>
      <c r="K35" s="72">
        <f>K26+K27-K32</f>
        <v>91675.390000000087</v>
      </c>
    </row>
    <row r="36" spans="1:11" ht="16.5" customHeight="1">
      <c r="B36" s="29" t="s">
        <v>41</v>
      </c>
      <c r="C36" s="30" t="s">
        <v>42</v>
      </c>
      <c r="D36" s="30"/>
      <c r="E36" s="30"/>
      <c r="F36" s="30"/>
      <c r="G36" s="30"/>
      <c r="H36" s="32"/>
      <c r="I36" s="30"/>
      <c r="J36" s="73">
        <f>SUM(J37:J39)</f>
        <v>0.14000000000000001</v>
      </c>
      <c r="K36" s="87">
        <f>SUM(K37:K39)</f>
        <v>0.12</v>
      </c>
    </row>
    <row r="37" spans="1:11" ht="17.25" customHeight="1">
      <c r="B37" s="53" t="s">
        <v>10</v>
      </c>
      <c r="C37" s="18" t="s">
        <v>43</v>
      </c>
      <c r="D37" s="18"/>
      <c r="E37" s="18"/>
      <c r="F37" s="18"/>
      <c r="G37" s="18"/>
      <c r="H37" s="33"/>
      <c r="I37" s="18"/>
      <c r="J37" s="74">
        <v>0</v>
      </c>
      <c r="K37" s="66">
        <v>0</v>
      </c>
    </row>
    <row r="38" spans="1:11" ht="17.25" customHeight="1">
      <c r="B38" s="52" t="s">
        <v>11</v>
      </c>
      <c r="C38" s="19" t="s">
        <v>44</v>
      </c>
      <c r="D38" s="19"/>
      <c r="E38" s="19"/>
      <c r="F38" s="19"/>
      <c r="G38" s="19"/>
      <c r="H38" s="10"/>
      <c r="I38" s="19"/>
      <c r="J38" s="67">
        <v>0.14000000000000001</v>
      </c>
      <c r="K38" s="68">
        <v>0.12</v>
      </c>
    </row>
    <row r="39" spans="1:11" ht="17.25" customHeight="1">
      <c r="B39" s="52" t="s">
        <v>12</v>
      </c>
      <c r="C39" s="19" t="s">
        <v>45</v>
      </c>
      <c r="D39" s="19"/>
      <c r="E39" s="19"/>
      <c r="F39" s="19"/>
      <c r="G39" s="19"/>
      <c r="H39" s="10"/>
      <c r="I39" s="19"/>
      <c r="J39" s="67">
        <v>0</v>
      </c>
      <c r="K39" s="68">
        <v>0</v>
      </c>
    </row>
    <row r="40" spans="1:11" hidden="1">
      <c r="B40" s="57"/>
      <c r="C40" s="8"/>
      <c r="D40" s="8"/>
      <c r="E40" s="8"/>
      <c r="F40" s="8"/>
      <c r="G40" s="8"/>
      <c r="H40" s="9"/>
      <c r="I40" s="8"/>
      <c r="J40" s="61"/>
      <c r="K40" s="62"/>
    </row>
    <row r="41" spans="1:11" hidden="1">
      <c r="B41" s="57"/>
      <c r="C41" s="8"/>
      <c r="D41" s="8"/>
      <c r="E41" s="8"/>
      <c r="F41" s="8"/>
      <c r="G41" s="8"/>
      <c r="H41" s="9"/>
      <c r="I41" s="8"/>
      <c r="J41" s="61"/>
      <c r="K41" s="62"/>
    </row>
    <row r="42" spans="1:11" hidden="1">
      <c r="B42" s="57"/>
      <c r="C42" s="8"/>
      <c r="D42" s="8"/>
      <c r="E42" s="8"/>
      <c r="F42" s="8"/>
      <c r="G42" s="8"/>
      <c r="H42" s="9"/>
      <c r="I42" s="8"/>
      <c r="J42" s="61"/>
      <c r="K42" s="62"/>
    </row>
    <row r="43" spans="1:11" ht="15.75" customHeight="1">
      <c r="B43" s="27" t="s">
        <v>46</v>
      </c>
      <c r="C43" s="22" t="s">
        <v>47</v>
      </c>
      <c r="D43" s="22"/>
      <c r="E43" s="22"/>
      <c r="F43" s="22"/>
      <c r="G43" s="22"/>
      <c r="H43" s="34"/>
      <c r="I43" s="22"/>
      <c r="J43" s="86">
        <f>SUM(J44:J45)</f>
        <v>0</v>
      </c>
      <c r="K43" s="88">
        <f>SUM(K44:K45)</f>
        <v>2.0299999999999998</v>
      </c>
    </row>
    <row r="44" spans="1:11" ht="17.25" customHeight="1">
      <c r="B44" s="25" t="s">
        <v>10</v>
      </c>
      <c r="C44" s="18" t="s">
        <v>44</v>
      </c>
      <c r="D44" s="18"/>
      <c r="E44" s="18"/>
      <c r="F44" s="18"/>
      <c r="G44" s="18"/>
      <c r="H44" s="33"/>
      <c r="I44" s="18"/>
      <c r="J44" s="78">
        <v>0</v>
      </c>
      <c r="K44" s="66">
        <v>2.0299999999999998</v>
      </c>
    </row>
    <row r="45" spans="1:11" ht="17.25" customHeight="1">
      <c r="B45" s="24" t="s">
        <v>11</v>
      </c>
      <c r="C45" s="13" t="s">
        <v>45</v>
      </c>
      <c r="D45" s="13"/>
      <c r="E45" s="13"/>
      <c r="F45" s="13"/>
      <c r="G45" s="13"/>
      <c r="H45" s="11"/>
      <c r="I45" s="13"/>
      <c r="J45" s="75">
        <v>0</v>
      </c>
      <c r="K45" s="64">
        <v>0</v>
      </c>
    </row>
    <row r="46" spans="1:11" ht="18" customHeight="1">
      <c r="B46" s="27" t="s">
        <v>10</v>
      </c>
      <c r="C46" s="22" t="s">
        <v>65</v>
      </c>
      <c r="D46" s="22"/>
      <c r="E46" s="22"/>
      <c r="F46" s="22"/>
      <c r="G46" s="22"/>
      <c r="H46" s="22"/>
      <c r="I46" s="22"/>
      <c r="J46" s="76">
        <f>J35+J36-J43</f>
        <v>-34754.779999999912</v>
      </c>
      <c r="K46" s="77">
        <f>K35+K36-K43</f>
        <v>91673.480000000083</v>
      </c>
    </row>
    <row r="47" spans="1:11" ht="14.25" customHeight="1">
      <c r="B47" s="28" t="s">
        <v>50</v>
      </c>
      <c r="C47" s="21" t="s">
        <v>53</v>
      </c>
      <c r="D47" s="21"/>
      <c r="E47" s="21"/>
      <c r="F47" s="21"/>
      <c r="G47" s="21"/>
      <c r="H47" s="21"/>
      <c r="I47" s="21"/>
      <c r="J47" s="79">
        <v>0</v>
      </c>
      <c r="K47" s="80">
        <v>0</v>
      </c>
    </row>
    <row r="48" spans="1:11" ht="17.25" customHeight="1">
      <c r="B48" s="56" t="s">
        <v>51</v>
      </c>
      <c r="C48" s="54" t="s">
        <v>54</v>
      </c>
      <c r="D48" s="54"/>
      <c r="E48" s="54"/>
      <c r="F48" s="54"/>
      <c r="G48" s="54"/>
      <c r="H48" s="54"/>
      <c r="I48" s="54"/>
      <c r="J48" s="81"/>
      <c r="K48" s="82"/>
    </row>
    <row r="49" spans="2:11" ht="17.25" customHeight="1">
      <c r="B49" s="24"/>
      <c r="C49" s="55" t="s">
        <v>55</v>
      </c>
      <c r="D49" s="55"/>
      <c r="E49" s="55"/>
      <c r="F49" s="55"/>
      <c r="G49" s="55"/>
      <c r="H49" s="55"/>
      <c r="I49" s="55"/>
      <c r="J49" s="83">
        <v>0</v>
      </c>
      <c r="K49" s="84">
        <v>0</v>
      </c>
    </row>
    <row r="50" spans="2:11" ht="24.75" customHeight="1" thickBot="1">
      <c r="B50" s="58" t="s">
        <v>52</v>
      </c>
      <c r="C50" s="59" t="s">
        <v>66</v>
      </c>
      <c r="D50" s="59"/>
      <c r="E50" s="59"/>
      <c r="F50" s="59"/>
      <c r="G50" s="59"/>
      <c r="H50" s="59"/>
      <c r="I50" s="59"/>
      <c r="J50" s="89">
        <f>J46-J47-J49</f>
        <v>-34754.779999999912</v>
      </c>
      <c r="K50" s="90">
        <f>K46-K47-K49</f>
        <v>91673.480000000083</v>
      </c>
    </row>
    <row r="51" spans="2:11" ht="14.25" customHeight="1">
      <c r="B51" s="85"/>
      <c r="C51" s="85"/>
      <c r="D51" s="85"/>
      <c r="E51" s="85"/>
      <c r="F51" s="85"/>
      <c r="G51" s="1"/>
      <c r="H51" s="1"/>
      <c r="I51" s="1"/>
      <c r="J51" s="20"/>
      <c r="K51" s="20"/>
    </row>
    <row r="52" spans="2:11">
      <c r="B52" s="96" t="s">
        <v>80</v>
      </c>
      <c r="C52" s="96"/>
      <c r="D52" s="96"/>
      <c r="E52" s="96"/>
      <c r="F52" s="96"/>
      <c r="G52" s="1"/>
      <c r="H52" s="1"/>
      <c r="I52" s="1"/>
      <c r="J52" s="20"/>
      <c r="K52" s="20"/>
    </row>
    <row r="53" spans="2:11" ht="12" customHeight="1">
      <c r="B53" s="17"/>
      <c r="C53" s="1"/>
      <c r="D53" s="1"/>
      <c r="E53" s="1"/>
      <c r="F53" s="1"/>
      <c r="G53" s="1"/>
      <c r="H53" s="1"/>
      <c r="I53" s="1"/>
      <c r="J53" s="1"/>
      <c r="K53" s="1"/>
    </row>
    <row r="54" spans="2:11">
      <c r="B54" s="17"/>
      <c r="C54" s="1"/>
      <c r="D54" s="1" t="s">
        <v>58</v>
      </c>
      <c r="E54" s="1"/>
      <c r="F54" s="1"/>
      <c r="G54" s="1"/>
      <c r="H54" s="1"/>
      <c r="I54" s="1"/>
      <c r="J54" s="1"/>
      <c r="K54" s="1"/>
    </row>
    <row r="55" spans="2:11">
      <c r="B55" s="17"/>
      <c r="C55" s="1"/>
      <c r="D55" s="1"/>
      <c r="E55" s="1"/>
      <c r="F55" s="1"/>
      <c r="G55" s="1"/>
      <c r="H55" s="1"/>
      <c r="I55" s="1"/>
      <c r="J55" s="1" t="s">
        <v>59</v>
      </c>
      <c r="K55" s="1"/>
    </row>
    <row r="56" spans="2:11">
      <c r="B56" s="17"/>
      <c r="C56" s="1"/>
      <c r="D56" s="1"/>
      <c r="E56" s="1"/>
      <c r="F56" s="1"/>
      <c r="G56" s="1"/>
      <c r="H56" s="1"/>
      <c r="I56" s="1"/>
      <c r="J56" s="1"/>
      <c r="K56" s="1"/>
    </row>
    <row r="57" spans="2:11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1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1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1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>
      <c r="B128" s="1"/>
      <c r="C128" s="1"/>
      <c r="D128" s="1"/>
      <c r="E128" s="1"/>
      <c r="F128" s="1"/>
      <c r="G128" s="1"/>
      <c r="H128" s="1"/>
      <c r="I128" s="1"/>
      <c r="J128" s="1"/>
      <c r="K128" s="1"/>
    </row>
  </sheetData>
  <mergeCells count="5">
    <mergeCell ref="B52:F52"/>
    <mergeCell ref="C9:H9"/>
    <mergeCell ref="C10:H10"/>
    <mergeCell ref="K12:K13"/>
    <mergeCell ref="J12:J13"/>
  </mergeCells>
  <pageMargins left="0.39370078740157483" right="0.51181102362204722" top="0.39370078740157483" bottom="0.35433070866141736" header="0.31496062992125984" footer="0.31496062992125984"/>
  <pageSetup paperSize="9" orientation="portrait" r:id="rId1"/>
  <ignoredErrors>
    <ignoredError sqref="K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</dc:creator>
  <cp:lastModifiedBy>Potrzeba Barbara</cp:lastModifiedBy>
  <cp:lastPrinted>2021-05-25T06:32:28Z</cp:lastPrinted>
  <dcterms:created xsi:type="dcterms:W3CDTF">2009-02-09T08:03:22Z</dcterms:created>
  <dcterms:modified xsi:type="dcterms:W3CDTF">2021-05-25T11:36:51Z</dcterms:modified>
</cp:coreProperties>
</file>