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580"/>
  </bookViews>
  <sheets>
    <sheet name="załącznik 13a" sheetId="1" r:id="rId1"/>
  </sheets>
  <calcPr calcId="145621"/>
</workbook>
</file>

<file path=xl/calcChain.xml><?xml version="1.0" encoding="utf-8"?>
<calcChain xmlns="http://schemas.openxmlformats.org/spreadsheetml/2006/main">
  <c r="P5" i="1" l="1"/>
  <c r="U5" i="1"/>
  <c r="AN5" i="1" s="1"/>
  <c r="AB5" i="1"/>
  <c r="AM5" i="1"/>
  <c r="AO5" i="1"/>
</calcChain>
</file>

<file path=xl/sharedStrings.xml><?xml version="1.0" encoding="utf-8"?>
<sst xmlns="http://schemas.openxmlformats.org/spreadsheetml/2006/main" count="61" uniqueCount="61">
  <si>
    <t>razem</t>
  </si>
  <si>
    <t>brak MPZP</t>
  </si>
  <si>
    <t xml:space="preserve">udział w nieruchomosci wspólnej </t>
  </si>
  <si>
    <t>nieruchomość zabudowana</t>
  </si>
  <si>
    <t>1</t>
  </si>
  <si>
    <t>46077 / 69919</t>
  </si>
  <si>
    <t>Z</t>
  </si>
  <si>
    <t>rewitalizacja; BGM i KW zgodne udziały; kart.budynku 463,35 m²</t>
  </si>
  <si>
    <t xml:space="preserve">trwały zarząd dla ZGM (na części gminnej) -&gt; Decyzja Prez. Miasta znak: WGN.6844.48.2013 DK z dn. 30.09.2013 r.; </t>
  </si>
  <si>
    <t>bud. + teren</t>
  </si>
  <si>
    <t>200,24 + 245,77</t>
  </si>
  <si>
    <t>SZ1W/00037584/0</t>
  </si>
  <si>
    <t>310</t>
  </si>
  <si>
    <t>Piłsudskiego 11</t>
  </si>
  <si>
    <t xml:space="preserve">przeznaczenie nieruchomości </t>
  </si>
  <si>
    <t>budynki, budowle i inne urządzenie infrastruktury</t>
  </si>
  <si>
    <t xml:space="preserve">rodzaj nieruchomości </t>
  </si>
  <si>
    <t>Uchwała RM 1991</t>
  </si>
  <si>
    <t>udział gminy w nieruchomości wspólnej (%)</t>
  </si>
  <si>
    <t>Szacunkowa wartość rynkowa udziału Gminy wg średniej ceny rynkowej (zł)</t>
  </si>
  <si>
    <t>wartość księgowa nieruchomości budynkowej netto na 31.12.2019 (zł)</t>
  </si>
  <si>
    <t>umorzenia na dzień 31.12.2019 (zł)</t>
  </si>
  <si>
    <t>wartość księgowa brutto nieruchomości budynkowej (zł.)</t>
  </si>
  <si>
    <t>Wielkość udziału według dokumentu OT</t>
  </si>
  <si>
    <t>Wartość udziału Gminy w gruncie (zł)</t>
  </si>
  <si>
    <t xml:space="preserve">Zgodność udziałów </t>
  </si>
  <si>
    <t>Uwagi (kart.budynku - pow. lokali niewyodrębnionych)</t>
  </si>
  <si>
    <t>Lokale niesamodzielne</t>
  </si>
  <si>
    <t>Bud./lok. objęte tzw. "trwałością inwestycji" (UE+BGK)</t>
  </si>
  <si>
    <t>Udziały do sprost.  (tak/nie)</t>
  </si>
  <si>
    <t>Różnica       (w %)</t>
  </si>
  <si>
    <t>Współ. wasn. lok. wykup. %</t>
  </si>
  <si>
    <t xml:space="preserve">% pow. lok. sprzed. w bud. (wg m2) </t>
  </si>
  <si>
    <t>Pom. tymcz. i pom. inne (m2)</t>
  </si>
  <si>
    <t>Pom. tymcz. i pom. inne (szt.)</t>
  </si>
  <si>
    <t>Lok. użytkowe (m2)</t>
  </si>
  <si>
    <t>Lok. użytkowe (szt.)</t>
  </si>
  <si>
    <t>Powierzchnia mieszkań razem (m2)</t>
  </si>
  <si>
    <t>Lok. najem socj. gr. C (m2)</t>
  </si>
  <si>
    <t>Lok. najem socj. gr. B (m2)</t>
  </si>
  <si>
    <t>Lok. najem socj. gr. A (m2)</t>
  </si>
  <si>
    <t>Lok.  wyn. na czas nieozn. (m2)</t>
  </si>
  <si>
    <t>Liczba mieszkań razem (szt.)</t>
  </si>
  <si>
    <t>Lok. najem socj. gr. C (szt.)</t>
  </si>
  <si>
    <t>Lok. najem socj. gr. B (szt.)</t>
  </si>
  <si>
    <t>Lok. najem socj. gr. A (szt.)</t>
  </si>
  <si>
    <t>Lok.  wyn. na czas nieozn. (szt.)</t>
  </si>
  <si>
    <t>Uwagi o realizacji</t>
  </si>
  <si>
    <t>Uwagi</t>
  </si>
  <si>
    <t>Pow. lokali gminnych</t>
  </si>
  <si>
    <t>Nr KW</t>
  </si>
  <si>
    <t>Pow. działki (m2)</t>
  </si>
  <si>
    <t>Nr działki</t>
  </si>
  <si>
    <t>Obręb ewid.</t>
  </si>
  <si>
    <t xml:space="preserve">Trwały zarząd  </t>
  </si>
  <si>
    <t xml:space="preserve">Administrowanie </t>
  </si>
  <si>
    <t xml:space="preserve">Adres </t>
  </si>
  <si>
    <t>L.p.</t>
  </si>
  <si>
    <t>Udział w nieruchomości wspólnej w budynkach wspólnot mieszkaniowych z lokalami gminnymi (trwały zarząd)</t>
  </si>
  <si>
    <t>Wykaz nieruchomości do wniesienia aportem do spółki Zakład Gospodarki Mieszkaniowej Spółka z ograniczoną odpowiedzialnością</t>
  </si>
  <si>
    <t>Załącznik nr 13a Wykaz nieruchomości - udziały gminy w nieruchomości wspólnej- trwały zarząd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</si>
</sst>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43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5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"/>
  <sheetViews>
    <sheetView tabSelected="1" workbookViewId="0">
      <selection activeCell="H14" sqref="H14"/>
    </sheetView>
  </sheetViews>
  <sheetFormatPr defaultRowHeight="15" x14ac:dyDescent="0.25"/>
  <cols>
    <col min="1" max="1" width="6.42578125" customWidth="1"/>
    <col min="2" max="2" width="12.85546875" customWidth="1"/>
    <col min="3" max="4" width="0" hidden="1" customWidth="1"/>
    <col min="9" max="34" width="0" hidden="1" customWidth="1"/>
    <col min="35" max="35" width="11.7109375" customWidth="1"/>
    <col min="36" max="39" width="0" hidden="1" customWidth="1"/>
    <col min="40" max="40" width="18.42578125" customWidth="1"/>
    <col min="41" max="41" width="0" hidden="1" customWidth="1"/>
    <col min="42" max="42" width="1" hidden="1" customWidth="1"/>
    <col min="43" max="43" width="15.7109375" customWidth="1"/>
    <col min="44" max="44" width="21.42578125" customWidth="1"/>
    <col min="45" max="45" width="25.5703125" customWidth="1"/>
  </cols>
  <sheetData>
    <row r="1" spans="1:45" s="19" customFormat="1" ht="29.25" customHeight="1" thickBot="1" x14ac:dyDescent="0.25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5" s="19" customFormat="1" ht="22.5" customHeight="1" x14ac:dyDescent="0.2">
      <c r="A2" s="32" t="s">
        <v>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0"/>
      <c r="AQ2" s="30"/>
      <c r="AR2" s="30"/>
      <c r="AS2" s="29"/>
    </row>
    <row r="3" spans="1:45" s="19" customFormat="1" ht="29.25" customHeight="1" x14ac:dyDescent="0.2">
      <c r="A3" s="28" t="s">
        <v>58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5"/>
      <c r="AQ3" s="25"/>
      <c r="AR3" s="25"/>
      <c r="AS3" s="24"/>
    </row>
    <row r="4" spans="1:45" s="19" customFormat="1" ht="60" customHeight="1" x14ac:dyDescent="0.2">
      <c r="A4" s="23" t="s">
        <v>57</v>
      </c>
      <c r="B4" s="21" t="s">
        <v>56</v>
      </c>
      <c r="C4" s="21" t="s">
        <v>55</v>
      </c>
      <c r="D4" s="21" t="s">
        <v>54</v>
      </c>
      <c r="E4" s="21" t="s">
        <v>53</v>
      </c>
      <c r="F4" s="21" t="s">
        <v>52</v>
      </c>
      <c r="G4" s="21" t="s">
        <v>51</v>
      </c>
      <c r="H4" s="21" t="s">
        <v>50</v>
      </c>
      <c r="I4" s="21" t="s">
        <v>49</v>
      </c>
      <c r="J4" s="21" t="s">
        <v>48</v>
      </c>
      <c r="K4" s="21" t="s">
        <v>47</v>
      </c>
      <c r="L4" s="21" t="s">
        <v>46</v>
      </c>
      <c r="M4" s="21" t="s">
        <v>45</v>
      </c>
      <c r="N4" s="21" t="s">
        <v>44</v>
      </c>
      <c r="O4" s="21" t="s">
        <v>43</v>
      </c>
      <c r="P4" s="21" t="s">
        <v>42</v>
      </c>
      <c r="Q4" s="21" t="s">
        <v>41</v>
      </c>
      <c r="R4" s="21" t="s">
        <v>40</v>
      </c>
      <c r="S4" s="21" t="s">
        <v>39</v>
      </c>
      <c r="T4" s="21" t="s">
        <v>38</v>
      </c>
      <c r="U4" s="21" t="s">
        <v>37</v>
      </c>
      <c r="V4" s="21" t="s">
        <v>36</v>
      </c>
      <c r="W4" s="21" t="s">
        <v>35</v>
      </c>
      <c r="X4" s="21" t="s">
        <v>34</v>
      </c>
      <c r="Y4" s="21" t="s">
        <v>33</v>
      </c>
      <c r="Z4" s="21" t="s">
        <v>32</v>
      </c>
      <c r="AA4" s="21" t="s">
        <v>31</v>
      </c>
      <c r="AB4" s="21" t="s">
        <v>30</v>
      </c>
      <c r="AC4" s="21" t="s">
        <v>29</v>
      </c>
      <c r="AD4" s="21" t="s">
        <v>28</v>
      </c>
      <c r="AE4" s="21" t="s">
        <v>27</v>
      </c>
      <c r="AF4" s="21" t="s">
        <v>26</v>
      </c>
      <c r="AG4" s="21" t="s">
        <v>25</v>
      </c>
      <c r="AH4" s="21" t="s">
        <v>24</v>
      </c>
      <c r="AI4" s="21" t="s">
        <v>23</v>
      </c>
      <c r="AJ4" s="21"/>
      <c r="AK4" s="21" t="s">
        <v>22</v>
      </c>
      <c r="AL4" s="21" t="s">
        <v>21</v>
      </c>
      <c r="AM4" s="21" t="s">
        <v>20</v>
      </c>
      <c r="AN4" s="21" t="s">
        <v>19</v>
      </c>
      <c r="AO4" s="21" t="s">
        <v>18</v>
      </c>
      <c r="AP4" s="22" t="s">
        <v>17</v>
      </c>
      <c r="AQ4" s="21" t="s">
        <v>16</v>
      </c>
      <c r="AR4" s="21" t="s">
        <v>15</v>
      </c>
      <c r="AS4" s="20" t="s">
        <v>14</v>
      </c>
    </row>
    <row r="5" spans="1:45" s="3" customFormat="1" ht="62.25" customHeight="1" x14ac:dyDescent="0.25">
      <c r="A5" s="18">
        <v>1</v>
      </c>
      <c r="B5" s="16" t="s">
        <v>13</v>
      </c>
      <c r="C5" s="16">
        <v>0</v>
      </c>
      <c r="D5" s="16">
        <v>1</v>
      </c>
      <c r="E5" s="16">
        <v>6</v>
      </c>
      <c r="F5" s="17" t="s">
        <v>12</v>
      </c>
      <c r="G5" s="11">
        <v>355</v>
      </c>
      <c r="H5" s="16" t="s">
        <v>11</v>
      </c>
      <c r="I5" s="16" t="s">
        <v>10</v>
      </c>
      <c r="J5" s="16" t="s">
        <v>9</v>
      </c>
      <c r="K5" s="16" t="s">
        <v>8</v>
      </c>
      <c r="L5" s="13">
        <v>4</v>
      </c>
      <c r="M5" s="13">
        <v>1</v>
      </c>
      <c r="N5" s="13">
        <v>0</v>
      </c>
      <c r="O5" s="13">
        <v>0</v>
      </c>
      <c r="P5" s="13">
        <f>SUM(L5:O5)</f>
        <v>5</v>
      </c>
      <c r="Q5" s="14">
        <v>164.76</v>
      </c>
      <c r="R5" s="14">
        <v>35.479999999999997</v>
      </c>
      <c r="S5" s="14">
        <v>0</v>
      </c>
      <c r="T5" s="14">
        <v>0</v>
      </c>
      <c r="U5" s="14">
        <f>SUM(Q5:T5)</f>
        <v>200.23999999999998</v>
      </c>
      <c r="V5" s="15">
        <v>2</v>
      </c>
      <c r="W5" s="14">
        <v>245.77</v>
      </c>
      <c r="X5" s="15">
        <v>0</v>
      </c>
      <c r="Y5" s="14">
        <v>0</v>
      </c>
      <c r="Z5" s="14">
        <v>34.590000000000003</v>
      </c>
      <c r="AA5" s="14">
        <v>34.89</v>
      </c>
      <c r="AB5" s="14">
        <f>AA5-Z5</f>
        <v>0.29999999999999716</v>
      </c>
      <c r="AC5" s="13">
        <v>1</v>
      </c>
      <c r="AD5" s="13">
        <v>1</v>
      </c>
      <c r="AE5" s="12"/>
      <c r="AF5" s="11" t="s">
        <v>7</v>
      </c>
      <c r="AG5" s="10" t="s">
        <v>6</v>
      </c>
      <c r="AH5" s="9">
        <v>135911</v>
      </c>
      <c r="AI5" s="8" t="s">
        <v>5</v>
      </c>
      <c r="AJ5" s="8"/>
      <c r="AK5" s="7">
        <v>808146.15</v>
      </c>
      <c r="AL5" s="7">
        <v>207701.76000000001</v>
      </c>
      <c r="AM5" s="7">
        <f>AK5-AL5</f>
        <v>600444.39</v>
      </c>
      <c r="AN5" s="2">
        <f>U5*7000+W5*7000</f>
        <v>3122070</v>
      </c>
      <c r="AO5" s="6">
        <f>100-AA5</f>
        <v>65.11</v>
      </c>
      <c r="AP5" s="5" t="s">
        <v>4</v>
      </c>
      <c r="AQ5" s="4" t="s">
        <v>3</v>
      </c>
      <c r="AR5" s="4" t="s">
        <v>2</v>
      </c>
      <c r="AS5" s="4" t="s">
        <v>1</v>
      </c>
    </row>
    <row r="6" spans="1:45" x14ac:dyDescent="0.2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2">
        <v>3122070</v>
      </c>
      <c r="AO6" s="1"/>
      <c r="AP6" s="1"/>
      <c r="AQ6" s="1"/>
      <c r="AR6" s="1"/>
      <c r="AS6" s="1"/>
    </row>
  </sheetData>
  <mergeCells count="3">
    <mergeCell ref="A1:AS1"/>
    <mergeCell ref="A2:AS2"/>
    <mergeCell ref="A3:AS3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atarnawska</dc:creator>
  <cp:lastModifiedBy>atarnawska</cp:lastModifiedBy>
  <dcterms:created xsi:type="dcterms:W3CDTF">2020-07-06T08:52:59Z</dcterms:created>
  <dcterms:modified xsi:type="dcterms:W3CDTF">2020-07-06T08:53:25Z</dcterms:modified>
</cp:coreProperties>
</file>