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2019 zamowienia publiczne\WIM.271.1.24.2019 Nasadzenia\SIWZ WIM.271.1.24.2019\"/>
    </mc:Choice>
  </mc:AlternateContent>
  <bookViews>
    <workbookView xWindow="-105" yWindow="-105" windowWidth="23250" windowHeight="12570" tabRatio="599"/>
  </bookViews>
  <sheets>
    <sheet name="zmiana" sheetId="8" r:id="rId1"/>
  </sheets>
  <calcPr calcId="162913"/>
  <fileRecoveryPr autoRecover="0"/>
</workbook>
</file>

<file path=xl/calcChain.xml><?xml version="1.0" encoding="utf-8"?>
<calcChain xmlns="http://schemas.openxmlformats.org/spreadsheetml/2006/main">
  <c r="A27" i="8" l="1"/>
  <c r="D26" i="8"/>
  <c r="A26" i="8"/>
  <c r="F27" i="8" l="1"/>
  <c r="F28" i="8"/>
  <c r="F29" i="8"/>
  <c r="F30" i="8"/>
  <c r="F31" i="8"/>
  <c r="F32" i="8"/>
  <c r="F33" i="8"/>
  <c r="F34" i="8"/>
  <c r="F35" i="8"/>
  <c r="F36" i="8"/>
  <c r="F37" i="8"/>
  <c r="F39" i="8"/>
  <c r="F40" i="8"/>
  <c r="F41" i="8"/>
  <c r="F42" i="8"/>
  <c r="F44" i="8"/>
  <c r="F45" i="8"/>
  <c r="F46" i="8"/>
  <c r="F47" i="8"/>
  <c r="F48" i="8"/>
  <c r="F49" i="8"/>
  <c r="F50" i="8"/>
  <c r="F52" i="8"/>
  <c r="F53" i="8"/>
  <c r="F54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26" i="8"/>
  <c r="F21" i="8"/>
  <c r="F22" i="8"/>
  <c r="F23" i="8"/>
  <c r="F20" i="8"/>
  <c r="F12" i="8"/>
  <c r="F13" i="8"/>
  <c r="F14" i="8"/>
  <c r="F15" i="8"/>
  <c r="F16" i="8"/>
  <c r="F17" i="8"/>
  <c r="F18" i="8"/>
  <c r="F11" i="8"/>
  <c r="A28" i="8" l="1"/>
  <c r="A29" i="8" s="1"/>
  <c r="A30" i="8" s="1"/>
  <c r="A31" i="8" s="1"/>
  <c r="A32" i="8" s="1"/>
  <c r="A33" i="8" s="1"/>
  <c r="A34" i="8" s="1"/>
  <c r="A35" i="8" s="1"/>
  <c r="A36" i="8" s="1"/>
  <c r="A37" i="8" s="1"/>
  <c r="A39" i="8" l="1"/>
  <c r="A40" i="8" s="1"/>
  <c r="A41" i="8" s="1"/>
  <c r="A42" i="8" s="1"/>
  <c r="A44" i="8" s="1"/>
  <c r="A45" i="8" s="1"/>
  <c r="A46" i="8" s="1"/>
  <c r="A47" i="8" s="1"/>
  <c r="A48" i="8" s="1"/>
  <c r="A49" i="8" s="1"/>
  <c r="A50" i="8" s="1"/>
  <c r="A52" i="8" s="1"/>
  <c r="A53" i="8" s="1"/>
  <c r="A54" i="8" s="1"/>
  <c r="A56" i="8" l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</calcChain>
</file>

<file path=xl/sharedStrings.xml><?xml version="1.0" encoding="utf-8"?>
<sst xmlns="http://schemas.openxmlformats.org/spreadsheetml/2006/main" count="252" uniqueCount="128">
  <si>
    <t>Opis</t>
  </si>
  <si>
    <t>L.p.</t>
  </si>
  <si>
    <t>jm</t>
  </si>
  <si>
    <t>ilość razem</t>
  </si>
  <si>
    <t>wartość [zł]</t>
  </si>
  <si>
    <t>cena jednostkowa [zł]</t>
  </si>
  <si>
    <t>szt.</t>
  </si>
  <si>
    <t>kpl</t>
  </si>
  <si>
    <t xml:space="preserve">Załącznik nr 2
do umowy nr ……………...
z dnia ……………….... </t>
  </si>
  <si>
    <t>Wykoszenie chwastów i jednorocznych samosiewów na
terenie niezadrzewionym</t>
  </si>
  <si>
    <t>Wygrabienie i zebranie w stosy chwastów i jednorocznych
samosiewów po wykoszeniu</t>
  </si>
  <si>
    <t>Roboty ziemne wykonywane koparkami podsiębiernymi
o poj.łyżki 0.60 m3 w gr.kat.I-II z transportem urobku samochodami
samowyładowczymi na odległość do 1 km</t>
  </si>
  <si>
    <t>MASZYNOWE KSZTAŁTOWANIE SKŁONÓW SKARPY, RĘCZNE USUNIĘCIE CHWASTÓW, RĘCZNE MODELOWANIE
SKARPY (SEKTORY 1-5)</t>
  </si>
  <si>
    <t>zasypywanie wnęk na skarpach - kat.
gruntu I-II</t>
  </si>
  <si>
    <t>Plantowanie skarp i korony nasypów - kat. gruntu I-III</t>
  </si>
  <si>
    <t>Modelowanie skarp. Grunt kat.I-II</t>
  </si>
  <si>
    <t>RĘCZNE USUNIĘCIE CHWASTÓW, RĘCZNE MODELOWANIE SKARPY (SEKTORY 6-7)</t>
  </si>
  <si>
    <t>Sosna Banksa</t>
  </si>
  <si>
    <t>3,0 x 3,0 m</t>
  </si>
  <si>
    <t>2,5 x 2,5 m</t>
  </si>
  <si>
    <t>1,0 x 1,0 m</t>
  </si>
  <si>
    <t>Rokitnik pospolity</t>
  </si>
  <si>
    <t>0,75 x 0,75 m</t>
  </si>
  <si>
    <t>1,5 x 1,5 m</t>
  </si>
  <si>
    <t>Zakup piasku do wypełnienia i zasypania wnek na skarpach</t>
  </si>
  <si>
    <t>Transport piasku samochodami samowyładowczymi</t>
  </si>
  <si>
    <t>150-200</t>
  </si>
  <si>
    <t>200-250</t>
  </si>
  <si>
    <t>Rozstaw</t>
  </si>
  <si>
    <t>Wysokość całkowita [cm]</t>
  </si>
  <si>
    <t>Obwód pnia</t>
  </si>
  <si>
    <t>16-18</t>
  </si>
  <si>
    <t>100-150</t>
  </si>
  <si>
    <t>50-60</t>
  </si>
  <si>
    <t>20-30</t>
  </si>
  <si>
    <t>30-40</t>
  </si>
  <si>
    <t>Sektor 8 Ogód sensoryczny</t>
  </si>
  <si>
    <t xml:space="preserve">Sosna górska </t>
  </si>
  <si>
    <t>Sosna górska "Mops"</t>
  </si>
  <si>
    <t>Sosna górska</t>
  </si>
  <si>
    <t>Amorfa krzewiasta</t>
  </si>
  <si>
    <t>Oliwnik baldaszkowy</t>
  </si>
  <si>
    <t>Oliwnik srebrzysty</t>
  </si>
  <si>
    <t>Szczodrzeniec ruski</t>
  </si>
  <si>
    <t>Tamaryszek drobnokwiatowy</t>
  </si>
  <si>
    <t>Żarnowiec miotlasty</t>
  </si>
  <si>
    <t>Róża "Short track"</t>
  </si>
  <si>
    <t>2,0 x 2,0 m</t>
  </si>
  <si>
    <t>1,1 x 1,1 m/0,75 x 0,75 m</t>
  </si>
  <si>
    <t>0,5 x 0,5 m</t>
  </si>
  <si>
    <t>80-100</t>
  </si>
  <si>
    <t>60-100</t>
  </si>
  <si>
    <t>Strefa wiosenna – górny prawy narożnik i okolice</t>
  </si>
  <si>
    <t>&gt;18</t>
  </si>
  <si>
    <t>&gt;20</t>
  </si>
  <si>
    <t>&gt;150</t>
  </si>
  <si>
    <t>Strefa kolorów i kwiatów – dolny prawy narożnik i okolice przy labiryncie</t>
  </si>
  <si>
    <t>wiśnia piłkowana ‘Kanzan’</t>
  </si>
  <si>
    <t xml:space="preserve">jabłoń rajska ‘Royality’ </t>
  </si>
  <si>
    <t xml:space="preserve"> budleja Davida ‘Nanho Blue’ lub ‘Flower Power’ </t>
  </si>
  <si>
    <t>lilak amurski</t>
  </si>
  <si>
    <t>śliwa wiśniowa Pisardii ‘Nigra’</t>
  </si>
  <si>
    <t xml:space="preserve">dereń kwiecisty ‘Cherookee Brave’ </t>
  </si>
  <si>
    <t>&gt;40</t>
  </si>
  <si>
    <t>lawenda wieloletnia - Pojemnik 1 l</t>
  </si>
  <si>
    <t>krzewuszka cudowna ‘Bristol Ruby’</t>
  </si>
  <si>
    <t xml:space="preserve"> dereń biały ‘Sibirica’</t>
  </si>
  <si>
    <t>lawenda wąskolistna- Pojemnik 1 l</t>
  </si>
  <si>
    <t xml:space="preserve"> oczar wirginijski</t>
  </si>
  <si>
    <t xml:space="preserve">Żywopłot </t>
  </si>
  <si>
    <t>Strefa japońska</t>
  </si>
  <si>
    <t>Miłorząb "Mariken"</t>
  </si>
  <si>
    <t>Strefa ogrodu palm</t>
  </si>
  <si>
    <t xml:space="preserve">Grys w kolorze szarym frakcja 32-60 mm </t>
  </si>
  <si>
    <t xml:space="preserve">Grys  w kolorze żółto-szaro-piaskowym frakcja 32-60 mm </t>
  </si>
  <si>
    <t xml:space="preserve">Grys w kolorze ciemnoszarym  frakcja  32-60 mm </t>
  </si>
  <si>
    <t>Obrzeże do rabat typu ekobord</t>
  </si>
  <si>
    <t>&gt;60</t>
  </si>
  <si>
    <t>&gt;250</t>
  </si>
  <si>
    <t>&gt;50</t>
  </si>
  <si>
    <t>&gt;170</t>
  </si>
  <si>
    <t>150-170</t>
  </si>
  <si>
    <t>&gt;100</t>
  </si>
  <si>
    <t>&gt;200</t>
  </si>
  <si>
    <t>450-500</t>
  </si>
  <si>
    <t>m2</t>
  </si>
  <si>
    <t>mb</t>
  </si>
  <si>
    <t>9</t>
  </si>
  <si>
    <t>Krzewuszka cudowna ‘Minor Black’</t>
  </si>
  <si>
    <t>Pęcherznica kalinolistna ‘Lutens'</t>
  </si>
  <si>
    <t xml:space="preserve">Pęcherznica kalinolistna ‘Diabolo’ </t>
  </si>
  <si>
    <t xml:space="preserve">Klon ginnala </t>
  </si>
  <si>
    <t xml:space="preserve">aucuba </t>
  </si>
  <si>
    <t xml:space="preserve">szorstkowic Fortunego </t>
  </si>
  <si>
    <t xml:space="preserve">szorstkowiec Fortunego </t>
  </si>
  <si>
    <t>ostnica mocna ‘Pony Tails’ - pojemnik  p9</t>
  </si>
  <si>
    <t>liliowiec ogrodowy ‘ Bandit Man’ - pojemnik  1l</t>
  </si>
  <si>
    <t>szorstkowiec Fortunego</t>
  </si>
  <si>
    <t>szorstkowiec  Fortunego</t>
  </si>
  <si>
    <t>jukka ogrodowa</t>
  </si>
  <si>
    <t>jukka gloriosa Variegata</t>
  </si>
  <si>
    <t>jukka gwatemalska-</t>
  </si>
  <si>
    <t>kostrzewa Gautiera ‘Pic Carlit’-pojemnik p9</t>
  </si>
  <si>
    <t>azalia japońska ‘Kermesina’</t>
  </si>
  <si>
    <t xml:space="preserve">azalia japońska ‘Maruschka’ </t>
  </si>
  <si>
    <t xml:space="preserve">judaszowiec południowy </t>
  </si>
  <si>
    <t xml:space="preserve">bonsai bukszpan </t>
  </si>
  <si>
    <t xml:space="preserve">cyprysik groszkowy ‘Filifera Nana’ </t>
  </si>
  <si>
    <t>cyprysik tępołuskowy</t>
  </si>
  <si>
    <t xml:space="preserve">cyprysik tępołuskowy w formie bonsai sposób cięcia Chabo-Hiba </t>
  </si>
  <si>
    <t>cyprysik Lawsona ‘Ivonne ‘ w formie bonsai</t>
  </si>
  <si>
    <t>cyprysik groszkowy ‘ Boulevard’ w formie bonsai</t>
  </si>
  <si>
    <t xml:space="preserve">judaszowiec kanadyjski  </t>
  </si>
  <si>
    <t>oliwka europejska</t>
  </si>
  <si>
    <t>figowiec pospolity</t>
  </si>
  <si>
    <t>cyprysik groszkowy  ‘Squarossa’ w formie bonsai</t>
  </si>
  <si>
    <t>wiśnia piłkowana forma naturalna</t>
  </si>
  <si>
    <t>klon palmowy ‘Atropurpureum’</t>
  </si>
  <si>
    <t xml:space="preserve"> klon palmowy ‘Dissectum’ </t>
  </si>
  <si>
    <t>klon palmowy ‘Dissectum ornatum'</t>
  </si>
  <si>
    <t xml:space="preserve">klon japoński </t>
  </si>
  <si>
    <t xml:space="preserve"> grujecznik japoński</t>
  </si>
  <si>
    <t xml:space="preserve">RAZEM NETTO </t>
  </si>
  <si>
    <t xml:space="preserve"> PODATEK VAT</t>
  </si>
  <si>
    <t xml:space="preserve"> RAZEM BRUTTO</t>
  </si>
  <si>
    <t>Załącznik nr 2.2 do SIWZ nr  sprawy WIM.271.1.24.2019</t>
  </si>
  <si>
    <t>SADZENIE DRZEW, KRZEWÓW I TRAW z zaprawa dołów wraz z roczną pielęgnacją</t>
  </si>
  <si>
    <t>Zakres rzeczowo - finansowy usług
„Wykonanie nasadzeń kompensacyjnych w Ogrodzie Sensorycznym w Świnoujściu oraz uporządkowanie terenów sąsiadujących z Promenadą Zdrowia”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</si>
</sst>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2" fontId="5" fillId="0" borderId="0" xfId="0" applyNumberFormat="1" applyFont="1" applyAlignment="1">
      <alignment horizontal="center" vertical="center" wrapText="1"/>
    </xf>
    <xf numFmtId="2" fontId="5" fillId="0" borderId="0" xfId="0" applyNumberFormat="1" applyFont="1" applyAlignment="1">
      <alignment horizontal="right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2" fontId="5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 wrapText="1"/>
    </xf>
    <xf numFmtId="4" fontId="5" fillId="0" borderId="1" xfId="2" applyNumberFormat="1" applyFont="1" applyBorder="1" applyAlignment="1">
      <alignment horizontal="center" vertical="center"/>
    </xf>
    <xf numFmtId="4" fontId="5" fillId="3" borderId="1" xfId="2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49" fontId="5" fillId="3" borderId="1" xfId="2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top"/>
    </xf>
    <xf numFmtId="2" fontId="5" fillId="0" borderId="0" xfId="0" applyNumberFormat="1" applyFont="1" applyAlignment="1">
      <alignment horizontal="left" vertical="center" wrapText="1"/>
    </xf>
    <xf numFmtId="2" fontId="4" fillId="0" borderId="0" xfId="0" applyNumberFormat="1" applyFont="1" applyAlignment="1">
      <alignment horizontal="left" vertical="center" wrapText="1"/>
    </xf>
    <xf numFmtId="2" fontId="6" fillId="0" borderId="1" xfId="2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wrapText="1"/>
    </xf>
    <xf numFmtId="2" fontId="7" fillId="0" borderId="1" xfId="2" applyNumberFormat="1" applyFont="1" applyBorder="1" applyAlignment="1">
      <alignment horizontal="left" vertical="center" wrapText="1"/>
    </xf>
    <xf numFmtId="0" fontId="5" fillId="0" borderId="0" xfId="0" applyNumberFormat="1" applyFont="1" applyAlignment="1">
      <alignment horizontal="center" vertical="center" wrapText="1"/>
    </xf>
    <xf numFmtId="0" fontId="5" fillId="0" borderId="1" xfId="2" applyNumberFormat="1" applyFont="1" applyBorder="1" applyAlignment="1">
      <alignment horizontal="center" vertical="center"/>
    </xf>
    <xf numFmtId="0" fontId="6" fillId="0" borderId="1" xfId="2" applyNumberFormat="1" applyFont="1" applyBorder="1" applyAlignment="1">
      <alignment horizontal="center" vertical="center" wrapText="1"/>
    </xf>
    <xf numFmtId="0" fontId="5" fillId="0" borderId="0" xfId="0" applyNumberFormat="1" applyFont="1"/>
    <xf numFmtId="2" fontId="5" fillId="0" borderId="0" xfId="0" applyNumberFormat="1" applyFont="1" applyAlignment="1">
      <alignment horizontal="center"/>
    </xf>
    <xf numFmtId="2" fontId="5" fillId="3" borderId="1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left" vertical="center" wrapText="1"/>
    </xf>
    <xf numFmtId="2" fontId="4" fillId="0" borderId="1" xfId="0" applyNumberFormat="1" applyFont="1" applyBorder="1" applyAlignment="1">
      <alignment horizontal="right" vertical="center"/>
    </xf>
    <xf numFmtId="2" fontId="7" fillId="0" borderId="2" xfId="2" applyNumberFormat="1" applyFont="1" applyBorder="1" applyAlignment="1">
      <alignment horizontal="center" vertical="center" wrapText="1"/>
    </xf>
    <xf numFmtId="2" fontId="7" fillId="0" borderId="3" xfId="2" applyNumberFormat="1" applyFont="1" applyBorder="1" applyAlignment="1">
      <alignment horizontal="center" vertical="center" wrapText="1"/>
    </xf>
    <xf numFmtId="2" fontId="7" fillId="0" borderId="4" xfId="2" applyNumberFormat="1" applyFont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2" fontId="4" fillId="3" borderId="4" xfId="0" applyNumberFormat="1" applyFont="1" applyFill="1" applyBorder="1" applyAlignment="1">
      <alignment horizontal="center" vertical="center" wrapText="1"/>
    </xf>
  </cellXfs>
  <cellStyles count="6">
    <cellStyle name="Normalny" xfId="0" builtinId="0"/>
    <cellStyle name="Normalny 2" xfId="1"/>
    <cellStyle name="Normalny 3" xfId="2"/>
    <cellStyle name="Normalny 4" xfId="3"/>
    <cellStyle name="Normalny 5" xfId="5"/>
    <cellStyle name="Normalny 6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tabSelected="1" zoomScale="85" zoomScaleNormal="85" workbookViewId="0">
      <selection activeCell="L6" sqref="L6"/>
    </sheetView>
  </sheetViews>
  <sheetFormatPr defaultColWidth="8.75" defaultRowHeight="15.75"/>
  <cols>
    <col min="1" max="1" width="5.5" style="35" customWidth="1"/>
    <col min="2" max="2" width="61.5" style="30" customWidth="1"/>
    <col min="3" max="3" width="7" style="14" customWidth="1"/>
    <col min="4" max="4" width="10.75" style="36" customWidth="1"/>
    <col min="5" max="5" width="12.125" style="14" customWidth="1"/>
    <col min="6" max="6" width="16.625" style="14" customWidth="1"/>
    <col min="7" max="7" width="20.75" style="14" customWidth="1"/>
    <col min="8" max="8" width="22" style="15" customWidth="1"/>
    <col min="9" max="9" width="8.75" style="15"/>
    <col min="10" max="16384" width="8.75" style="12"/>
  </cols>
  <sheetData>
    <row r="1" spans="1:9">
      <c r="A1" s="32"/>
      <c r="B1" s="26" t="s">
        <v>125</v>
      </c>
      <c r="C1" s="1"/>
      <c r="D1" s="38" t="s">
        <v>8</v>
      </c>
      <c r="E1" s="38"/>
      <c r="F1" s="38"/>
    </row>
    <row r="2" spans="1:9">
      <c r="A2" s="32"/>
      <c r="B2" s="27"/>
      <c r="C2" s="1"/>
      <c r="D2" s="38"/>
      <c r="E2" s="38"/>
      <c r="F2" s="38"/>
    </row>
    <row r="3" spans="1:9">
      <c r="A3" s="32"/>
      <c r="B3" s="27"/>
      <c r="C3" s="1"/>
      <c r="D3" s="38"/>
      <c r="E3" s="38"/>
      <c r="F3" s="38"/>
    </row>
    <row r="4" spans="1:9" ht="15.6" customHeight="1">
      <c r="A4" s="39" t="s">
        <v>127</v>
      </c>
      <c r="B4" s="39"/>
      <c r="C4" s="39"/>
      <c r="D4" s="39"/>
      <c r="E4" s="39"/>
      <c r="F4" s="39"/>
    </row>
    <row r="5" spans="1:9" ht="52.7" customHeight="1">
      <c r="A5" s="39"/>
      <c r="B5" s="39"/>
      <c r="C5" s="39"/>
      <c r="D5" s="39"/>
      <c r="E5" s="39"/>
      <c r="F5" s="39"/>
    </row>
    <row r="6" spans="1:9" ht="26.45" customHeight="1">
      <c r="A6" s="40"/>
      <c r="B6" s="40"/>
      <c r="C6" s="40"/>
      <c r="D6" s="40"/>
      <c r="E6" s="40"/>
      <c r="F6" s="40"/>
    </row>
    <row r="7" spans="1:9">
      <c r="A7" s="32"/>
      <c r="B7" s="26"/>
      <c r="C7" s="1"/>
      <c r="D7" s="1"/>
      <c r="E7" s="16"/>
      <c r="F7" s="17"/>
    </row>
    <row r="8" spans="1:9" ht="47.25">
      <c r="A8" s="9" t="s">
        <v>1</v>
      </c>
      <c r="B8" s="4" t="s">
        <v>0</v>
      </c>
      <c r="C8" s="4" t="s">
        <v>2</v>
      </c>
      <c r="D8" s="4" t="s">
        <v>3</v>
      </c>
      <c r="E8" s="5" t="s">
        <v>5</v>
      </c>
      <c r="F8" s="6" t="s">
        <v>4</v>
      </c>
      <c r="G8" s="6" t="s">
        <v>28</v>
      </c>
      <c r="H8" s="10" t="s">
        <v>29</v>
      </c>
      <c r="I8" s="10" t="s">
        <v>30</v>
      </c>
    </row>
    <row r="9" spans="1:9">
      <c r="A9" s="9">
        <v>1</v>
      </c>
      <c r="B9" s="3">
        <v>2</v>
      </c>
      <c r="C9" s="3">
        <v>3</v>
      </c>
      <c r="D9" s="4">
        <v>4</v>
      </c>
      <c r="E9" s="3">
        <v>5</v>
      </c>
      <c r="F9" s="3">
        <v>6</v>
      </c>
      <c r="G9" s="3">
        <v>7</v>
      </c>
      <c r="H9" s="11">
        <v>8</v>
      </c>
      <c r="I9" s="11" t="s">
        <v>87</v>
      </c>
    </row>
    <row r="10" spans="1:9" ht="46.5" customHeight="1">
      <c r="A10" s="45" t="s">
        <v>12</v>
      </c>
      <c r="B10" s="45"/>
      <c r="C10" s="45"/>
      <c r="D10" s="45"/>
      <c r="E10" s="45"/>
      <c r="F10" s="45"/>
      <c r="G10" s="45"/>
      <c r="H10" s="45"/>
      <c r="I10" s="45"/>
    </row>
    <row r="11" spans="1:9" s="13" customFormat="1" ht="31.5">
      <c r="A11" s="33">
        <v>1</v>
      </c>
      <c r="B11" s="28" t="s">
        <v>9</v>
      </c>
      <c r="C11" s="7" t="s">
        <v>7</v>
      </c>
      <c r="D11" s="7">
        <v>1</v>
      </c>
      <c r="E11" s="18"/>
      <c r="F11" s="18">
        <f>D11*E11</f>
        <v>0</v>
      </c>
      <c r="G11" s="19"/>
      <c r="H11" s="19"/>
      <c r="I11" s="19"/>
    </row>
    <row r="12" spans="1:9" s="13" customFormat="1" ht="31.5">
      <c r="A12" s="33">
        <v>2</v>
      </c>
      <c r="B12" s="28" t="s">
        <v>10</v>
      </c>
      <c r="C12" s="7" t="s">
        <v>7</v>
      </c>
      <c r="D12" s="7">
        <v>1</v>
      </c>
      <c r="E12" s="18"/>
      <c r="F12" s="18">
        <f t="shared" ref="F12:F18" si="0">D12*E12</f>
        <v>0</v>
      </c>
      <c r="G12" s="19"/>
      <c r="H12" s="19"/>
      <c r="I12" s="19"/>
    </row>
    <row r="13" spans="1:9" s="13" customFormat="1" ht="47.25">
      <c r="A13" s="33">
        <v>3</v>
      </c>
      <c r="B13" s="28" t="s">
        <v>11</v>
      </c>
      <c r="C13" s="7" t="s">
        <v>7</v>
      </c>
      <c r="D13" s="7">
        <v>1</v>
      </c>
      <c r="E13" s="18"/>
      <c r="F13" s="18">
        <f t="shared" si="0"/>
        <v>0</v>
      </c>
      <c r="G13" s="19"/>
      <c r="H13" s="19"/>
      <c r="I13" s="19"/>
    </row>
    <row r="14" spans="1:9" s="13" customFormat="1">
      <c r="A14" s="33">
        <v>4</v>
      </c>
      <c r="B14" s="28" t="s">
        <v>24</v>
      </c>
      <c r="C14" s="7" t="s">
        <v>7</v>
      </c>
      <c r="D14" s="7">
        <v>1</v>
      </c>
      <c r="E14" s="18"/>
      <c r="F14" s="18">
        <f t="shared" si="0"/>
        <v>0</v>
      </c>
      <c r="G14" s="19"/>
      <c r="H14" s="19"/>
      <c r="I14" s="19"/>
    </row>
    <row r="15" spans="1:9" s="13" customFormat="1">
      <c r="A15" s="33">
        <v>5</v>
      </c>
      <c r="B15" s="28" t="s">
        <v>25</v>
      </c>
      <c r="C15" s="7" t="s">
        <v>7</v>
      </c>
      <c r="D15" s="7">
        <v>1</v>
      </c>
      <c r="E15" s="18"/>
      <c r="F15" s="18">
        <f t="shared" si="0"/>
        <v>0</v>
      </c>
      <c r="G15" s="19"/>
      <c r="H15" s="19"/>
      <c r="I15" s="19"/>
    </row>
    <row r="16" spans="1:9" s="13" customFormat="1" ht="31.5">
      <c r="A16" s="33">
        <v>6</v>
      </c>
      <c r="B16" s="28" t="s">
        <v>13</v>
      </c>
      <c r="C16" s="7" t="s">
        <v>7</v>
      </c>
      <c r="D16" s="7">
        <v>1</v>
      </c>
      <c r="E16" s="18"/>
      <c r="F16" s="18">
        <f t="shared" si="0"/>
        <v>0</v>
      </c>
      <c r="G16" s="19"/>
      <c r="H16" s="19"/>
      <c r="I16" s="19"/>
    </row>
    <row r="17" spans="1:9" s="13" customFormat="1">
      <c r="A17" s="33">
        <v>7</v>
      </c>
      <c r="B17" s="28" t="s">
        <v>14</v>
      </c>
      <c r="C17" s="7" t="s">
        <v>7</v>
      </c>
      <c r="D17" s="7">
        <v>1</v>
      </c>
      <c r="E17" s="18"/>
      <c r="F17" s="18">
        <f t="shared" si="0"/>
        <v>0</v>
      </c>
      <c r="G17" s="19"/>
      <c r="H17" s="19"/>
      <c r="I17" s="19"/>
    </row>
    <row r="18" spans="1:9" s="13" customFormat="1">
      <c r="A18" s="33">
        <v>8</v>
      </c>
      <c r="B18" s="28" t="s">
        <v>15</v>
      </c>
      <c r="C18" s="7" t="s">
        <v>7</v>
      </c>
      <c r="D18" s="7">
        <v>1</v>
      </c>
      <c r="E18" s="18"/>
      <c r="F18" s="18">
        <f t="shared" si="0"/>
        <v>0</v>
      </c>
      <c r="G18" s="19"/>
      <c r="H18" s="19"/>
      <c r="I18" s="19"/>
    </row>
    <row r="19" spans="1:9" ht="46.5" customHeight="1">
      <c r="A19" s="45" t="s">
        <v>16</v>
      </c>
      <c r="B19" s="45"/>
      <c r="C19" s="45"/>
      <c r="D19" s="45"/>
      <c r="E19" s="45"/>
      <c r="F19" s="45"/>
      <c r="G19" s="45"/>
      <c r="H19" s="45"/>
      <c r="I19" s="45"/>
    </row>
    <row r="20" spans="1:9" s="13" customFormat="1" ht="31.5">
      <c r="A20" s="33">
        <v>9</v>
      </c>
      <c r="B20" s="28" t="s">
        <v>9</v>
      </c>
      <c r="C20" s="7" t="s">
        <v>7</v>
      </c>
      <c r="D20" s="7">
        <v>1</v>
      </c>
      <c r="E20" s="18"/>
      <c r="F20" s="18">
        <f>D20*E20</f>
        <v>0</v>
      </c>
      <c r="G20" s="19"/>
      <c r="H20" s="24"/>
      <c r="I20" s="25"/>
    </row>
    <row r="21" spans="1:9" s="13" customFormat="1" ht="31.5">
      <c r="A21" s="33">
        <v>10</v>
      </c>
      <c r="B21" s="28" t="s">
        <v>10</v>
      </c>
      <c r="C21" s="7" t="s">
        <v>7</v>
      </c>
      <c r="D21" s="7">
        <v>1</v>
      </c>
      <c r="E21" s="18"/>
      <c r="F21" s="18">
        <f t="shared" ref="F21:F23" si="1">D21*E21</f>
        <v>0</v>
      </c>
      <c r="G21" s="19"/>
      <c r="H21" s="24"/>
      <c r="I21" s="25"/>
    </row>
    <row r="22" spans="1:9" s="13" customFormat="1">
      <c r="A22" s="33">
        <v>11</v>
      </c>
      <c r="B22" s="28" t="s">
        <v>14</v>
      </c>
      <c r="C22" s="7" t="s">
        <v>7</v>
      </c>
      <c r="D22" s="7">
        <v>1</v>
      </c>
      <c r="E22" s="18"/>
      <c r="F22" s="18">
        <f t="shared" si="1"/>
        <v>0</v>
      </c>
      <c r="G22" s="19"/>
      <c r="H22" s="24"/>
      <c r="I22" s="25"/>
    </row>
    <row r="23" spans="1:9" s="13" customFormat="1">
      <c r="A23" s="33">
        <v>12</v>
      </c>
      <c r="B23" s="28" t="s">
        <v>15</v>
      </c>
      <c r="C23" s="7" t="s">
        <v>7</v>
      </c>
      <c r="D23" s="7">
        <v>1</v>
      </c>
      <c r="E23" s="18"/>
      <c r="F23" s="18">
        <f t="shared" si="1"/>
        <v>0</v>
      </c>
      <c r="G23" s="19"/>
      <c r="H23" s="24"/>
      <c r="I23" s="25"/>
    </row>
    <row r="24" spans="1:9" ht="46.5" customHeight="1">
      <c r="A24" s="46" t="s">
        <v>126</v>
      </c>
      <c r="B24" s="47"/>
      <c r="C24" s="47"/>
      <c r="D24" s="47"/>
      <c r="E24" s="47"/>
      <c r="F24" s="47"/>
      <c r="G24" s="47"/>
      <c r="H24" s="47"/>
      <c r="I24" s="48"/>
    </row>
    <row r="25" spans="1:9" s="13" customFormat="1" ht="15.75" customHeight="1">
      <c r="A25" s="42" t="s">
        <v>36</v>
      </c>
      <c r="B25" s="43"/>
      <c r="C25" s="43"/>
      <c r="D25" s="43"/>
      <c r="E25" s="43"/>
      <c r="F25" s="43"/>
      <c r="G25" s="43"/>
      <c r="H25" s="43"/>
      <c r="I25" s="44"/>
    </row>
    <row r="26" spans="1:9" s="13" customFormat="1">
      <c r="A26" s="34">
        <f>A23+1</f>
        <v>13</v>
      </c>
      <c r="B26" s="28" t="s">
        <v>17</v>
      </c>
      <c r="C26" s="21" t="s">
        <v>6</v>
      </c>
      <c r="D26" s="8">
        <f>3+5+3+5+26+7</f>
        <v>49</v>
      </c>
      <c r="E26" s="8"/>
      <c r="F26" s="8">
        <f>D26*E26</f>
        <v>0</v>
      </c>
      <c r="G26" s="8" t="s">
        <v>18</v>
      </c>
      <c r="H26" s="20" t="s">
        <v>27</v>
      </c>
      <c r="I26" s="20" t="s">
        <v>53</v>
      </c>
    </row>
    <row r="27" spans="1:9" s="13" customFormat="1">
      <c r="A27" s="34">
        <f>A26+1</f>
        <v>14</v>
      </c>
      <c r="B27" s="28" t="s">
        <v>37</v>
      </c>
      <c r="C27" s="21" t="s">
        <v>6</v>
      </c>
      <c r="D27" s="8">
        <v>44</v>
      </c>
      <c r="E27" s="8"/>
      <c r="F27" s="8">
        <f t="shared" ref="F27:F85" si="2">D27*E27</f>
        <v>0</v>
      </c>
      <c r="G27" s="8" t="s">
        <v>47</v>
      </c>
      <c r="H27" s="20" t="s">
        <v>35</v>
      </c>
      <c r="I27" s="20" t="s">
        <v>35</v>
      </c>
    </row>
    <row r="28" spans="1:9" s="13" customFormat="1" ht="31.5">
      <c r="A28" s="34">
        <f t="shared" ref="A28:A42" si="3">A27+1</f>
        <v>15</v>
      </c>
      <c r="B28" s="28" t="s">
        <v>38</v>
      </c>
      <c r="C28" s="21" t="s">
        <v>6</v>
      </c>
      <c r="D28" s="8">
        <v>44</v>
      </c>
      <c r="E28" s="8"/>
      <c r="F28" s="8">
        <f t="shared" si="2"/>
        <v>0</v>
      </c>
      <c r="G28" s="8" t="s">
        <v>48</v>
      </c>
      <c r="H28" s="20" t="s">
        <v>35</v>
      </c>
      <c r="I28" s="20" t="s">
        <v>35</v>
      </c>
    </row>
    <row r="29" spans="1:9" s="13" customFormat="1">
      <c r="A29" s="34">
        <f t="shared" si="3"/>
        <v>16</v>
      </c>
      <c r="B29" s="28" t="s">
        <v>39</v>
      </c>
      <c r="C29" s="21" t="s">
        <v>6</v>
      </c>
      <c r="D29" s="8">
        <v>46</v>
      </c>
      <c r="E29" s="8"/>
      <c r="F29" s="8">
        <f t="shared" si="2"/>
        <v>0</v>
      </c>
      <c r="G29" s="8" t="s">
        <v>22</v>
      </c>
      <c r="H29" s="20" t="s">
        <v>35</v>
      </c>
      <c r="I29" s="20" t="s">
        <v>35</v>
      </c>
    </row>
    <row r="30" spans="1:9" s="13" customFormat="1">
      <c r="A30" s="34">
        <f t="shared" si="3"/>
        <v>17</v>
      </c>
      <c r="B30" s="28" t="s">
        <v>40</v>
      </c>
      <c r="C30" s="21" t="s">
        <v>6</v>
      </c>
      <c r="D30" s="8">
        <v>33</v>
      </c>
      <c r="E30" s="8"/>
      <c r="F30" s="8">
        <f t="shared" si="2"/>
        <v>0</v>
      </c>
      <c r="G30" s="8" t="s">
        <v>23</v>
      </c>
      <c r="H30" s="20" t="s">
        <v>50</v>
      </c>
      <c r="I30" s="20" t="s">
        <v>35</v>
      </c>
    </row>
    <row r="31" spans="1:9" s="13" customFormat="1">
      <c r="A31" s="34">
        <f t="shared" si="3"/>
        <v>18</v>
      </c>
      <c r="B31" s="28" t="s">
        <v>41</v>
      </c>
      <c r="C31" s="21" t="s">
        <v>6</v>
      </c>
      <c r="D31" s="8">
        <v>8</v>
      </c>
      <c r="E31" s="8"/>
      <c r="F31" s="8">
        <f t="shared" si="2"/>
        <v>0</v>
      </c>
      <c r="G31" s="8" t="s">
        <v>19</v>
      </c>
      <c r="H31" s="20" t="s">
        <v>32</v>
      </c>
      <c r="I31" s="20" t="s">
        <v>33</v>
      </c>
    </row>
    <row r="32" spans="1:9" s="13" customFormat="1">
      <c r="A32" s="34">
        <f t="shared" si="3"/>
        <v>19</v>
      </c>
      <c r="B32" s="28" t="s">
        <v>42</v>
      </c>
      <c r="C32" s="21" t="s">
        <v>6</v>
      </c>
      <c r="D32" s="8">
        <v>11</v>
      </c>
      <c r="E32" s="8"/>
      <c r="F32" s="8">
        <f t="shared" si="2"/>
        <v>0</v>
      </c>
      <c r="G32" s="8" t="s">
        <v>19</v>
      </c>
      <c r="H32" s="20" t="s">
        <v>32</v>
      </c>
      <c r="I32" s="20" t="s">
        <v>33</v>
      </c>
    </row>
    <row r="33" spans="1:9" s="13" customFormat="1">
      <c r="A33" s="34">
        <f t="shared" si="3"/>
        <v>20</v>
      </c>
      <c r="B33" s="28" t="s">
        <v>21</v>
      </c>
      <c r="C33" s="21" t="s">
        <v>6</v>
      </c>
      <c r="D33" s="8">
        <v>98</v>
      </c>
      <c r="E33" s="8"/>
      <c r="F33" s="8">
        <f t="shared" si="2"/>
        <v>0</v>
      </c>
      <c r="G33" s="8" t="s">
        <v>20</v>
      </c>
      <c r="H33" s="20" t="s">
        <v>32</v>
      </c>
      <c r="I33" s="20" t="s">
        <v>33</v>
      </c>
    </row>
    <row r="34" spans="1:9" s="13" customFormat="1">
      <c r="A34" s="34">
        <f t="shared" si="3"/>
        <v>21</v>
      </c>
      <c r="B34" s="28" t="s">
        <v>43</v>
      </c>
      <c r="C34" s="21" t="s">
        <v>6</v>
      </c>
      <c r="D34" s="8">
        <v>19</v>
      </c>
      <c r="E34" s="8"/>
      <c r="F34" s="8">
        <f t="shared" si="2"/>
        <v>0</v>
      </c>
      <c r="G34" s="8" t="s">
        <v>20</v>
      </c>
      <c r="H34" s="21" t="s">
        <v>50</v>
      </c>
      <c r="I34" s="21" t="s">
        <v>35</v>
      </c>
    </row>
    <row r="35" spans="1:9" s="13" customFormat="1">
      <c r="A35" s="34">
        <f t="shared" si="3"/>
        <v>22</v>
      </c>
      <c r="B35" s="28" t="s">
        <v>44</v>
      </c>
      <c r="C35" s="21" t="s">
        <v>6</v>
      </c>
      <c r="D35" s="8">
        <v>11</v>
      </c>
      <c r="E35" s="8"/>
      <c r="F35" s="8">
        <f t="shared" si="2"/>
        <v>0</v>
      </c>
      <c r="G35" s="8" t="s">
        <v>47</v>
      </c>
      <c r="H35" s="20" t="s">
        <v>51</v>
      </c>
      <c r="I35" s="20" t="s">
        <v>35</v>
      </c>
    </row>
    <row r="36" spans="1:9" s="13" customFormat="1">
      <c r="A36" s="34">
        <f t="shared" si="3"/>
        <v>23</v>
      </c>
      <c r="B36" s="28" t="s">
        <v>45</v>
      </c>
      <c r="C36" s="21" t="s">
        <v>6</v>
      </c>
      <c r="D36" s="8">
        <v>13</v>
      </c>
      <c r="E36" s="8"/>
      <c r="F36" s="8">
        <f t="shared" si="2"/>
        <v>0</v>
      </c>
      <c r="G36" s="8" t="s">
        <v>20</v>
      </c>
      <c r="H36" s="20" t="s">
        <v>50</v>
      </c>
      <c r="I36" s="20" t="s">
        <v>35</v>
      </c>
    </row>
    <row r="37" spans="1:9" s="13" customFormat="1">
      <c r="A37" s="34">
        <f t="shared" si="3"/>
        <v>24</v>
      </c>
      <c r="B37" s="28" t="s">
        <v>46</v>
      </c>
      <c r="C37" s="21" t="s">
        <v>6</v>
      </c>
      <c r="D37" s="8">
        <v>94</v>
      </c>
      <c r="E37" s="8"/>
      <c r="F37" s="8">
        <f t="shared" si="2"/>
        <v>0</v>
      </c>
      <c r="G37" s="8" t="s">
        <v>49</v>
      </c>
      <c r="H37" s="20" t="s">
        <v>34</v>
      </c>
      <c r="I37" s="20" t="s">
        <v>34</v>
      </c>
    </row>
    <row r="38" spans="1:9" s="13" customFormat="1">
      <c r="A38" s="34"/>
      <c r="B38" s="29" t="s">
        <v>52</v>
      </c>
      <c r="C38" s="21"/>
      <c r="D38" s="8"/>
      <c r="E38" s="8"/>
      <c r="F38" s="8"/>
      <c r="G38" s="8"/>
      <c r="H38" s="21"/>
      <c r="I38" s="20" t="s">
        <v>53</v>
      </c>
    </row>
    <row r="39" spans="1:9" s="13" customFormat="1">
      <c r="A39" s="34">
        <f>A37+1</f>
        <v>25</v>
      </c>
      <c r="B39" s="28" t="s">
        <v>57</v>
      </c>
      <c r="C39" s="21" t="s">
        <v>6</v>
      </c>
      <c r="D39" s="8">
        <v>2</v>
      </c>
      <c r="E39" s="8"/>
      <c r="F39" s="8">
        <f t="shared" si="2"/>
        <v>0</v>
      </c>
      <c r="G39" s="8"/>
      <c r="H39" s="20"/>
      <c r="I39" s="20" t="s">
        <v>53</v>
      </c>
    </row>
    <row r="40" spans="1:9" s="13" customFormat="1">
      <c r="A40" s="34">
        <f t="shared" si="3"/>
        <v>26</v>
      </c>
      <c r="B40" s="28" t="s">
        <v>58</v>
      </c>
      <c r="C40" s="21" t="s">
        <v>6</v>
      </c>
      <c r="D40" s="8">
        <v>3</v>
      </c>
      <c r="E40" s="8"/>
      <c r="F40" s="8">
        <f t="shared" si="2"/>
        <v>0</v>
      </c>
      <c r="G40" s="8"/>
      <c r="H40" s="20" t="s">
        <v>50</v>
      </c>
      <c r="I40" s="20"/>
    </row>
    <row r="41" spans="1:9" s="13" customFormat="1">
      <c r="A41" s="34">
        <f t="shared" si="3"/>
        <v>27</v>
      </c>
      <c r="B41" s="28" t="s">
        <v>60</v>
      </c>
      <c r="C41" s="21" t="s">
        <v>6</v>
      </c>
      <c r="D41" s="8">
        <v>8</v>
      </c>
      <c r="E41" s="8"/>
      <c r="F41" s="8">
        <f t="shared" si="2"/>
        <v>0</v>
      </c>
      <c r="G41" s="8"/>
      <c r="H41" s="20" t="s">
        <v>55</v>
      </c>
      <c r="I41" s="20"/>
    </row>
    <row r="42" spans="1:9" s="13" customFormat="1">
      <c r="A42" s="34">
        <f t="shared" si="3"/>
        <v>28</v>
      </c>
      <c r="B42" s="28" t="s">
        <v>59</v>
      </c>
      <c r="C42" s="21" t="s">
        <v>6</v>
      </c>
      <c r="D42" s="8">
        <v>3</v>
      </c>
      <c r="E42" s="8"/>
      <c r="F42" s="8">
        <f t="shared" si="2"/>
        <v>0</v>
      </c>
      <c r="G42" s="8"/>
      <c r="H42" s="20"/>
      <c r="I42" s="20"/>
    </row>
    <row r="43" spans="1:9" s="13" customFormat="1" ht="31.5">
      <c r="A43" s="34"/>
      <c r="B43" s="31" t="s">
        <v>56</v>
      </c>
      <c r="C43" s="21"/>
      <c r="D43" s="8"/>
      <c r="E43" s="8"/>
      <c r="F43" s="8"/>
      <c r="G43" s="8"/>
      <c r="H43" s="20"/>
      <c r="I43" s="20"/>
    </row>
    <row r="44" spans="1:9" s="13" customFormat="1">
      <c r="A44" s="34">
        <f>A42+1</f>
        <v>29</v>
      </c>
      <c r="B44" s="28" t="s">
        <v>61</v>
      </c>
      <c r="C44" s="21" t="s">
        <v>6</v>
      </c>
      <c r="D44" s="8">
        <v>8</v>
      </c>
      <c r="E44" s="8"/>
      <c r="F44" s="8">
        <f t="shared" si="2"/>
        <v>0</v>
      </c>
      <c r="G44" s="8"/>
      <c r="H44" s="20"/>
      <c r="I44" s="20" t="s">
        <v>31</v>
      </c>
    </row>
    <row r="45" spans="1:9" s="13" customFormat="1">
      <c r="A45" s="34">
        <f>A44+1</f>
        <v>30</v>
      </c>
      <c r="B45" s="28" t="s">
        <v>62</v>
      </c>
      <c r="C45" s="21" t="s">
        <v>6</v>
      </c>
      <c r="D45" s="8">
        <v>15</v>
      </c>
      <c r="E45" s="8"/>
      <c r="F45" s="8">
        <f t="shared" si="2"/>
        <v>0</v>
      </c>
      <c r="G45" s="8"/>
      <c r="H45" s="20" t="s">
        <v>50</v>
      </c>
      <c r="I45" s="20"/>
    </row>
    <row r="46" spans="1:9" s="13" customFormat="1">
      <c r="A46" s="34">
        <f t="shared" ref="A46:A50" si="4">A45+1</f>
        <v>31</v>
      </c>
      <c r="B46" s="28" t="s">
        <v>68</v>
      </c>
      <c r="C46" s="21" t="s">
        <v>6</v>
      </c>
      <c r="D46" s="8">
        <v>1</v>
      </c>
      <c r="E46" s="8"/>
      <c r="F46" s="8">
        <f t="shared" si="2"/>
        <v>0</v>
      </c>
      <c r="G46" s="8"/>
      <c r="H46" s="20" t="s">
        <v>26</v>
      </c>
      <c r="I46" s="20"/>
    </row>
    <row r="47" spans="1:9" s="13" customFormat="1">
      <c r="A47" s="34">
        <f t="shared" si="4"/>
        <v>32</v>
      </c>
      <c r="B47" s="28" t="s">
        <v>66</v>
      </c>
      <c r="C47" s="21" t="s">
        <v>6</v>
      </c>
      <c r="D47" s="8">
        <v>25</v>
      </c>
      <c r="E47" s="8"/>
      <c r="F47" s="8">
        <f t="shared" si="2"/>
        <v>0</v>
      </c>
      <c r="G47" s="8"/>
      <c r="H47" s="20" t="s">
        <v>50</v>
      </c>
      <c r="I47" s="20"/>
    </row>
    <row r="48" spans="1:9" s="13" customFormat="1">
      <c r="A48" s="34">
        <f t="shared" si="4"/>
        <v>33</v>
      </c>
      <c r="B48" s="28" t="s">
        <v>65</v>
      </c>
      <c r="C48" s="21" t="s">
        <v>6</v>
      </c>
      <c r="D48" s="8">
        <v>60</v>
      </c>
      <c r="E48" s="8"/>
      <c r="F48" s="8">
        <f t="shared" si="2"/>
        <v>0</v>
      </c>
      <c r="G48" s="8"/>
      <c r="H48" s="20" t="s">
        <v>63</v>
      </c>
      <c r="I48" s="20"/>
    </row>
    <row r="49" spans="1:9" s="13" customFormat="1">
      <c r="A49" s="34">
        <f t="shared" si="4"/>
        <v>34</v>
      </c>
      <c r="B49" s="28" t="s">
        <v>67</v>
      </c>
      <c r="C49" s="21" t="s">
        <v>6</v>
      </c>
      <c r="D49" s="8">
        <v>120</v>
      </c>
      <c r="E49" s="8"/>
      <c r="F49" s="8">
        <f t="shared" si="2"/>
        <v>0</v>
      </c>
      <c r="G49" s="8"/>
      <c r="H49" s="20"/>
      <c r="I49" s="20"/>
    </row>
    <row r="50" spans="1:9" s="13" customFormat="1">
      <c r="A50" s="34">
        <f t="shared" si="4"/>
        <v>35</v>
      </c>
      <c r="B50" s="28" t="s">
        <v>64</v>
      </c>
      <c r="C50" s="21" t="s">
        <v>6</v>
      </c>
      <c r="D50" s="8">
        <v>15</v>
      </c>
      <c r="E50" s="8"/>
      <c r="F50" s="8">
        <f t="shared" si="2"/>
        <v>0</v>
      </c>
      <c r="G50" s="8"/>
      <c r="H50" s="20"/>
      <c r="I50" s="20"/>
    </row>
    <row r="51" spans="1:9" s="13" customFormat="1">
      <c r="A51" s="34"/>
      <c r="B51" s="31" t="s">
        <v>69</v>
      </c>
      <c r="C51" s="21"/>
      <c r="D51" s="8"/>
      <c r="E51" s="8"/>
      <c r="F51" s="8"/>
      <c r="G51" s="8"/>
      <c r="H51" s="20"/>
      <c r="I51" s="20"/>
    </row>
    <row r="52" spans="1:9" s="13" customFormat="1">
      <c r="A52" s="34">
        <f>A50+1</f>
        <v>36</v>
      </c>
      <c r="B52" s="28" t="s">
        <v>90</v>
      </c>
      <c r="C52" s="21" t="s">
        <v>6</v>
      </c>
      <c r="D52" s="8">
        <v>260</v>
      </c>
      <c r="E52" s="8"/>
      <c r="F52" s="8">
        <f t="shared" si="2"/>
        <v>0</v>
      </c>
      <c r="G52" s="8"/>
      <c r="H52" s="20" t="s">
        <v>77</v>
      </c>
      <c r="I52" s="20"/>
    </row>
    <row r="53" spans="1:9" s="13" customFormat="1">
      <c r="A53" s="34">
        <f>A52+1</f>
        <v>37</v>
      </c>
      <c r="B53" s="28" t="s">
        <v>89</v>
      </c>
      <c r="C53" s="21" t="s">
        <v>6</v>
      </c>
      <c r="D53" s="8">
        <v>430</v>
      </c>
      <c r="E53" s="8"/>
      <c r="F53" s="8">
        <f t="shared" si="2"/>
        <v>0</v>
      </c>
      <c r="G53" s="8"/>
      <c r="H53" s="20" t="s">
        <v>77</v>
      </c>
      <c r="I53" s="20"/>
    </row>
    <row r="54" spans="1:9" s="13" customFormat="1">
      <c r="A54" s="34">
        <f t="shared" ref="A54:A75" si="5">A53+1</f>
        <v>38</v>
      </c>
      <c r="B54" s="28" t="s">
        <v>88</v>
      </c>
      <c r="C54" s="21" t="s">
        <v>6</v>
      </c>
      <c r="D54" s="8">
        <v>168</v>
      </c>
      <c r="E54" s="8"/>
      <c r="F54" s="8">
        <f t="shared" si="2"/>
        <v>0</v>
      </c>
      <c r="G54" s="8"/>
      <c r="H54" s="20" t="s">
        <v>63</v>
      </c>
      <c r="I54" s="20"/>
    </row>
    <row r="55" spans="1:9" s="13" customFormat="1">
      <c r="A55" s="34"/>
      <c r="B55" s="31" t="s">
        <v>70</v>
      </c>
      <c r="C55" s="21"/>
      <c r="D55" s="8"/>
      <c r="E55" s="8"/>
      <c r="F55" s="8"/>
      <c r="G55" s="8"/>
      <c r="H55" s="20"/>
      <c r="I55" s="20"/>
    </row>
    <row r="56" spans="1:9" s="13" customFormat="1">
      <c r="A56" s="34">
        <f>A54+1</f>
        <v>39</v>
      </c>
      <c r="B56" s="28" t="s">
        <v>91</v>
      </c>
      <c r="C56" s="21" t="s">
        <v>6</v>
      </c>
      <c r="D56" s="8">
        <v>1</v>
      </c>
      <c r="E56" s="8"/>
      <c r="F56" s="8">
        <f t="shared" si="2"/>
        <v>0</v>
      </c>
      <c r="G56" s="8"/>
      <c r="H56" s="20" t="s">
        <v>78</v>
      </c>
      <c r="I56" s="20"/>
    </row>
    <row r="57" spans="1:9" s="13" customFormat="1">
      <c r="A57" s="34">
        <f t="shared" si="5"/>
        <v>40</v>
      </c>
      <c r="B57" s="28" t="s">
        <v>117</v>
      </c>
      <c r="C57" s="21" t="s">
        <v>6</v>
      </c>
      <c r="D57" s="8">
        <v>1</v>
      </c>
      <c r="E57" s="8"/>
      <c r="F57" s="8">
        <f t="shared" si="2"/>
        <v>0</v>
      </c>
      <c r="G57" s="8"/>
      <c r="H57" s="20" t="s">
        <v>55</v>
      </c>
      <c r="I57" s="20"/>
    </row>
    <row r="58" spans="1:9" s="13" customFormat="1">
      <c r="A58" s="34">
        <f t="shared" si="5"/>
        <v>41</v>
      </c>
      <c r="B58" s="28" t="s">
        <v>118</v>
      </c>
      <c r="C58" s="21" t="s">
        <v>6</v>
      </c>
      <c r="D58" s="8">
        <v>2</v>
      </c>
      <c r="E58" s="8"/>
      <c r="F58" s="8">
        <f t="shared" si="2"/>
        <v>0</v>
      </c>
      <c r="G58" s="8"/>
      <c r="H58" s="20" t="s">
        <v>79</v>
      </c>
      <c r="I58" s="20"/>
    </row>
    <row r="59" spans="1:9" s="13" customFormat="1">
      <c r="A59" s="34">
        <f t="shared" si="5"/>
        <v>42</v>
      </c>
      <c r="B59" s="28" t="s">
        <v>119</v>
      </c>
      <c r="C59" s="21" t="s">
        <v>6</v>
      </c>
      <c r="D59" s="8">
        <v>2</v>
      </c>
      <c r="E59" s="8"/>
      <c r="F59" s="8">
        <f t="shared" si="2"/>
        <v>0</v>
      </c>
      <c r="G59" s="8"/>
      <c r="H59" s="20" t="s">
        <v>79</v>
      </c>
      <c r="I59" s="20"/>
    </row>
    <row r="60" spans="1:9" s="13" customFormat="1">
      <c r="A60" s="34">
        <f t="shared" si="5"/>
        <v>43</v>
      </c>
      <c r="B60" s="28" t="s">
        <v>120</v>
      </c>
      <c r="C60" s="21" t="s">
        <v>6</v>
      </c>
      <c r="D60" s="8">
        <v>3</v>
      </c>
      <c r="E60" s="8"/>
      <c r="F60" s="8">
        <f t="shared" si="2"/>
        <v>0</v>
      </c>
      <c r="G60" s="8"/>
      <c r="H60" s="20" t="s">
        <v>55</v>
      </c>
      <c r="I60" s="20"/>
    </row>
    <row r="61" spans="1:9" s="13" customFormat="1">
      <c r="A61" s="34">
        <f t="shared" si="5"/>
        <v>44</v>
      </c>
      <c r="B61" s="28" t="s">
        <v>116</v>
      </c>
      <c r="C61" s="21" t="s">
        <v>6</v>
      </c>
      <c r="D61" s="8">
        <v>3</v>
      </c>
      <c r="E61" s="8"/>
      <c r="F61" s="8">
        <f t="shared" si="2"/>
        <v>0</v>
      </c>
      <c r="G61" s="8"/>
      <c r="H61" s="20"/>
      <c r="I61" s="20" t="s">
        <v>31</v>
      </c>
    </row>
    <row r="62" spans="1:9" s="13" customFormat="1">
      <c r="A62" s="34">
        <f t="shared" si="5"/>
        <v>45</v>
      </c>
      <c r="B62" s="28" t="s">
        <v>121</v>
      </c>
      <c r="C62" s="21" t="s">
        <v>6</v>
      </c>
      <c r="D62" s="8">
        <v>1</v>
      </c>
      <c r="E62" s="8"/>
      <c r="F62" s="8">
        <f t="shared" si="2"/>
        <v>0</v>
      </c>
      <c r="G62" s="8"/>
      <c r="H62" s="20"/>
      <c r="I62" s="20" t="s">
        <v>53</v>
      </c>
    </row>
    <row r="63" spans="1:9" s="13" customFormat="1">
      <c r="A63" s="34">
        <f t="shared" si="5"/>
        <v>46</v>
      </c>
      <c r="B63" s="28" t="s">
        <v>115</v>
      </c>
      <c r="C63" s="21" t="s">
        <v>6</v>
      </c>
      <c r="D63" s="8">
        <v>1</v>
      </c>
      <c r="E63" s="8"/>
      <c r="F63" s="8">
        <f t="shared" si="2"/>
        <v>0</v>
      </c>
      <c r="G63" s="8"/>
      <c r="H63" s="20" t="s">
        <v>55</v>
      </c>
      <c r="I63" s="20"/>
    </row>
    <row r="64" spans="1:9" s="13" customFormat="1">
      <c r="A64" s="34">
        <f t="shared" si="5"/>
        <v>47</v>
      </c>
      <c r="B64" s="28" t="s">
        <v>111</v>
      </c>
      <c r="C64" s="21" t="s">
        <v>6</v>
      </c>
      <c r="D64" s="8">
        <v>1</v>
      </c>
      <c r="E64" s="8"/>
      <c r="F64" s="8">
        <f t="shared" si="2"/>
        <v>0</v>
      </c>
      <c r="G64" s="8"/>
      <c r="H64" s="20" t="s">
        <v>55</v>
      </c>
      <c r="I64" s="20"/>
    </row>
    <row r="65" spans="1:9" s="13" customFormat="1">
      <c r="A65" s="34">
        <f t="shared" si="5"/>
        <v>48</v>
      </c>
      <c r="B65" s="28" t="s">
        <v>110</v>
      </c>
      <c r="C65" s="21" t="s">
        <v>6</v>
      </c>
      <c r="D65" s="8">
        <v>1</v>
      </c>
      <c r="E65" s="8"/>
      <c r="F65" s="8">
        <f t="shared" si="2"/>
        <v>0</v>
      </c>
      <c r="G65" s="8"/>
      <c r="H65" s="20" t="s">
        <v>55</v>
      </c>
      <c r="I65" s="20"/>
    </row>
    <row r="66" spans="1:9" s="13" customFormat="1">
      <c r="A66" s="34">
        <f t="shared" si="5"/>
        <v>49</v>
      </c>
      <c r="B66" s="28" t="s">
        <v>109</v>
      </c>
      <c r="C66" s="21" t="s">
        <v>6</v>
      </c>
      <c r="D66" s="8">
        <v>1</v>
      </c>
      <c r="E66" s="8"/>
      <c r="F66" s="8">
        <f t="shared" si="2"/>
        <v>0</v>
      </c>
      <c r="G66" s="8"/>
      <c r="H66" s="20" t="s">
        <v>80</v>
      </c>
      <c r="I66" s="20"/>
    </row>
    <row r="67" spans="1:9" s="13" customFormat="1">
      <c r="A67" s="34">
        <f t="shared" si="5"/>
        <v>50</v>
      </c>
      <c r="B67" s="28" t="s">
        <v>108</v>
      </c>
      <c r="C67" s="21" t="s">
        <v>6</v>
      </c>
      <c r="D67" s="8">
        <v>2</v>
      </c>
      <c r="E67" s="8"/>
      <c r="F67" s="8">
        <f t="shared" si="2"/>
        <v>0</v>
      </c>
      <c r="G67" s="8"/>
      <c r="H67" s="20" t="s">
        <v>79</v>
      </c>
      <c r="I67" s="20"/>
    </row>
    <row r="68" spans="1:9" s="13" customFormat="1">
      <c r="A68" s="34">
        <f t="shared" si="5"/>
        <v>51</v>
      </c>
      <c r="B68" s="28" t="s">
        <v>107</v>
      </c>
      <c r="C68" s="21" t="s">
        <v>6</v>
      </c>
      <c r="D68" s="8">
        <v>100</v>
      </c>
      <c r="E68" s="8"/>
      <c r="F68" s="8">
        <f t="shared" si="2"/>
        <v>0</v>
      </c>
      <c r="G68" s="8"/>
      <c r="H68" s="20" t="s">
        <v>54</v>
      </c>
      <c r="I68" s="20"/>
    </row>
    <row r="69" spans="1:9" s="13" customFormat="1">
      <c r="A69" s="34">
        <f t="shared" si="5"/>
        <v>52</v>
      </c>
      <c r="B69" s="28" t="s">
        <v>106</v>
      </c>
      <c r="C69" s="21" t="s">
        <v>6</v>
      </c>
      <c r="D69" s="8">
        <v>1</v>
      </c>
      <c r="E69" s="8"/>
      <c r="F69" s="8">
        <f t="shared" si="2"/>
        <v>0</v>
      </c>
      <c r="G69" s="8"/>
      <c r="H69" s="20" t="s">
        <v>77</v>
      </c>
      <c r="I69" s="20"/>
    </row>
    <row r="70" spans="1:9" s="13" customFormat="1">
      <c r="A70" s="34">
        <f t="shared" si="5"/>
        <v>53</v>
      </c>
      <c r="B70" s="28" t="s">
        <v>112</v>
      </c>
      <c r="C70" s="21" t="s">
        <v>6</v>
      </c>
      <c r="D70" s="8">
        <v>1</v>
      </c>
      <c r="E70" s="8"/>
      <c r="F70" s="8">
        <f t="shared" si="2"/>
        <v>0</v>
      </c>
      <c r="G70" s="8"/>
      <c r="H70" s="20" t="s">
        <v>81</v>
      </c>
      <c r="I70" s="20"/>
    </row>
    <row r="71" spans="1:9" s="13" customFormat="1">
      <c r="A71" s="34">
        <f t="shared" si="5"/>
        <v>54</v>
      </c>
      <c r="B71" s="28" t="s">
        <v>105</v>
      </c>
      <c r="C71" s="21" t="s">
        <v>6</v>
      </c>
      <c r="D71" s="7">
        <v>1</v>
      </c>
      <c r="E71" s="18"/>
      <c r="F71" s="8">
        <f t="shared" si="2"/>
        <v>0</v>
      </c>
      <c r="G71" s="21"/>
      <c r="H71" s="20" t="s">
        <v>81</v>
      </c>
      <c r="I71" s="20"/>
    </row>
    <row r="72" spans="1:9" s="13" customFormat="1">
      <c r="A72" s="34">
        <f t="shared" si="5"/>
        <v>55</v>
      </c>
      <c r="B72" s="28" t="s">
        <v>104</v>
      </c>
      <c r="C72" s="21" t="s">
        <v>6</v>
      </c>
      <c r="D72" s="7">
        <v>2</v>
      </c>
      <c r="E72" s="18"/>
      <c r="F72" s="8">
        <f t="shared" si="2"/>
        <v>0</v>
      </c>
      <c r="G72" s="21"/>
      <c r="H72" s="20" t="s">
        <v>54</v>
      </c>
      <c r="I72" s="20"/>
    </row>
    <row r="73" spans="1:9" s="2" customFormat="1" ht="14.1" customHeight="1">
      <c r="A73" s="34">
        <f t="shared" si="5"/>
        <v>56</v>
      </c>
      <c r="B73" s="28" t="s">
        <v>103</v>
      </c>
      <c r="C73" s="21" t="s">
        <v>6</v>
      </c>
      <c r="D73" s="7">
        <v>3</v>
      </c>
      <c r="E73" s="18"/>
      <c r="F73" s="8">
        <f t="shared" si="2"/>
        <v>0</v>
      </c>
      <c r="G73" s="21"/>
      <c r="H73" s="22" t="s">
        <v>54</v>
      </c>
      <c r="I73" s="22"/>
    </row>
    <row r="74" spans="1:9" s="2" customFormat="1" ht="14.1" customHeight="1">
      <c r="A74" s="34">
        <f t="shared" si="5"/>
        <v>57</v>
      </c>
      <c r="B74" s="28" t="s">
        <v>102</v>
      </c>
      <c r="C74" s="21" t="s">
        <v>6</v>
      </c>
      <c r="D74" s="7">
        <v>80</v>
      </c>
      <c r="E74" s="18"/>
      <c r="F74" s="8">
        <f t="shared" si="2"/>
        <v>0</v>
      </c>
      <c r="G74" s="21"/>
      <c r="H74" s="22"/>
      <c r="I74" s="22"/>
    </row>
    <row r="75" spans="1:9" s="2" customFormat="1" ht="14.1" customHeight="1">
      <c r="A75" s="34">
        <f t="shared" si="5"/>
        <v>58</v>
      </c>
      <c r="B75" s="28" t="s">
        <v>71</v>
      </c>
      <c r="C75" s="21" t="s">
        <v>6</v>
      </c>
      <c r="D75" s="7">
        <v>1</v>
      </c>
      <c r="E75" s="18"/>
      <c r="F75" s="8">
        <f t="shared" si="2"/>
        <v>0</v>
      </c>
      <c r="G75" s="21"/>
      <c r="H75" s="22" t="s">
        <v>82</v>
      </c>
      <c r="I75" s="22"/>
    </row>
    <row r="76" spans="1:9" s="2" customFormat="1" ht="14.1" customHeight="1">
      <c r="A76" s="34"/>
      <c r="B76" s="31" t="s">
        <v>72</v>
      </c>
      <c r="C76" s="21"/>
      <c r="D76" s="7"/>
      <c r="E76" s="18"/>
      <c r="F76" s="8"/>
      <c r="G76" s="21"/>
      <c r="H76" s="22"/>
      <c r="I76" s="23"/>
    </row>
    <row r="77" spans="1:9" s="2" customFormat="1" ht="14.1" customHeight="1">
      <c r="A77" s="34">
        <f>A75+1</f>
        <v>59</v>
      </c>
      <c r="B77" s="28" t="s">
        <v>113</v>
      </c>
      <c r="C77" s="21" t="s">
        <v>6</v>
      </c>
      <c r="D77" s="7">
        <v>1</v>
      </c>
      <c r="E77" s="18"/>
      <c r="F77" s="8">
        <f t="shared" si="2"/>
        <v>0</v>
      </c>
      <c r="G77" s="21"/>
      <c r="H77" s="22"/>
      <c r="I77" s="22" t="s">
        <v>63</v>
      </c>
    </row>
    <row r="78" spans="1:9" s="2" customFormat="1" ht="14.1" customHeight="1">
      <c r="A78" s="34">
        <f>A77+1</f>
        <v>60</v>
      </c>
      <c r="B78" s="28" t="s">
        <v>114</v>
      </c>
      <c r="C78" s="21" t="s">
        <v>6</v>
      </c>
      <c r="D78" s="7">
        <v>1</v>
      </c>
      <c r="E78" s="18"/>
      <c r="F78" s="8">
        <f t="shared" si="2"/>
        <v>0</v>
      </c>
      <c r="G78" s="21"/>
      <c r="H78" s="23"/>
      <c r="I78" s="22" t="s">
        <v>54</v>
      </c>
    </row>
    <row r="79" spans="1:9" s="2" customFormat="1" ht="14.1" customHeight="1">
      <c r="A79" s="34">
        <f t="shared" ref="A79:A93" si="6">A78+1</f>
        <v>61</v>
      </c>
      <c r="B79" s="28" t="s">
        <v>101</v>
      </c>
      <c r="C79" s="21" t="s">
        <v>6</v>
      </c>
      <c r="D79" s="7">
        <v>3</v>
      </c>
      <c r="E79" s="18"/>
      <c r="F79" s="8">
        <f t="shared" si="2"/>
        <v>0</v>
      </c>
      <c r="G79" s="21"/>
      <c r="H79" s="22" t="s">
        <v>83</v>
      </c>
      <c r="I79" s="22"/>
    </row>
    <row r="80" spans="1:9" s="2" customFormat="1" ht="14.1" customHeight="1">
      <c r="A80" s="34">
        <f t="shared" si="6"/>
        <v>62</v>
      </c>
      <c r="B80" s="28" t="s">
        <v>100</v>
      </c>
      <c r="C80" s="21" t="s">
        <v>6</v>
      </c>
      <c r="D80" s="7">
        <v>3</v>
      </c>
      <c r="E80" s="18"/>
      <c r="F80" s="8">
        <f t="shared" si="2"/>
        <v>0</v>
      </c>
      <c r="G80" s="21"/>
      <c r="H80" s="22" t="s">
        <v>83</v>
      </c>
      <c r="I80" s="22"/>
    </row>
    <row r="81" spans="1:9" s="2" customFormat="1" ht="14.1" customHeight="1">
      <c r="A81" s="34">
        <f t="shared" si="6"/>
        <v>63</v>
      </c>
      <c r="B81" s="28" t="s">
        <v>99</v>
      </c>
      <c r="C81" s="21" t="s">
        <v>6</v>
      </c>
      <c r="D81" s="7">
        <v>100</v>
      </c>
      <c r="E81" s="18"/>
      <c r="F81" s="8">
        <f t="shared" si="2"/>
        <v>0</v>
      </c>
      <c r="G81" s="21"/>
      <c r="H81" s="22"/>
      <c r="I81" s="22"/>
    </row>
    <row r="82" spans="1:9" s="2" customFormat="1" ht="14.1" customHeight="1">
      <c r="A82" s="34">
        <f t="shared" si="6"/>
        <v>64</v>
      </c>
      <c r="B82" s="28" t="s">
        <v>98</v>
      </c>
      <c r="C82" s="21" t="s">
        <v>6</v>
      </c>
      <c r="D82" s="7">
        <v>3</v>
      </c>
      <c r="E82" s="18"/>
      <c r="F82" s="8">
        <f t="shared" si="2"/>
        <v>0</v>
      </c>
      <c r="G82" s="21"/>
      <c r="H82" s="22" t="s">
        <v>84</v>
      </c>
      <c r="I82" s="22"/>
    </row>
    <row r="83" spans="1:9" s="2" customFormat="1" ht="14.1" customHeight="1">
      <c r="A83" s="34">
        <f t="shared" si="6"/>
        <v>65</v>
      </c>
      <c r="B83" s="28" t="s">
        <v>94</v>
      </c>
      <c r="C83" s="21" t="s">
        <v>6</v>
      </c>
      <c r="D83" s="7">
        <v>2</v>
      </c>
      <c r="E83" s="18"/>
      <c r="F83" s="8">
        <f t="shared" si="2"/>
        <v>0</v>
      </c>
      <c r="G83" s="21"/>
      <c r="H83" s="22" t="s">
        <v>55</v>
      </c>
      <c r="I83" s="22"/>
    </row>
    <row r="84" spans="1:9" s="2" customFormat="1" ht="14.1" customHeight="1">
      <c r="A84" s="34">
        <f t="shared" si="6"/>
        <v>66</v>
      </c>
      <c r="B84" s="28" t="s">
        <v>97</v>
      </c>
      <c r="C84" s="21" t="s">
        <v>6</v>
      </c>
      <c r="D84" s="7">
        <v>3</v>
      </c>
      <c r="E84" s="18"/>
      <c r="F84" s="8">
        <f t="shared" si="2"/>
        <v>0</v>
      </c>
      <c r="G84" s="21"/>
      <c r="H84" s="22" t="s">
        <v>83</v>
      </c>
      <c r="I84" s="22"/>
    </row>
    <row r="85" spans="1:9" s="2" customFormat="1" ht="14.1" customHeight="1">
      <c r="A85" s="34">
        <f t="shared" si="6"/>
        <v>67</v>
      </c>
      <c r="B85" s="28" t="s">
        <v>94</v>
      </c>
      <c r="C85" s="21" t="s">
        <v>6</v>
      </c>
      <c r="D85" s="7">
        <v>3</v>
      </c>
      <c r="E85" s="18"/>
      <c r="F85" s="8">
        <f t="shared" si="2"/>
        <v>0</v>
      </c>
      <c r="G85" s="21"/>
      <c r="H85" s="22" t="s">
        <v>55</v>
      </c>
      <c r="I85" s="22"/>
    </row>
    <row r="86" spans="1:9" s="2" customFormat="1" ht="14.1" customHeight="1">
      <c r="A86" s="34">
        <f t="shared" si="6"/>
        <v>68</v>
      </c>
      <c r="B86" s="28" t="s">
        <v>93</v>
      </c>
      <c r="C86" s="21" t="s">
        <v>6</v>
      </c>
      <c r="D86" s="7">
        <v>5</v>
      </c>
      <c r="E86" s="18"/>
      <c r="F86" s="8">
        <f t="shared" ref="F86:F93" si="7">D86*E86</f>
        <v>0</v>
      </c>
      <c r="G86" s="21"/>
      <c r="H86" s="22" t="s">
        <v>63</v>
      </c>
      <c r="I86" s="22"/>
    </row>
    <row r="87" spans="1:9" s="2" customFormat="1" ht="14.1" customHeight="1">
      <c r="A87" s="34">
        <f t="shared" si="6"/>
        <v>69</v>
      </c>
      <c r="B87" s="28" t="s">
        <v>92</v>
      </c>
      <c r="C87" s="21" t="s">
        <v>6</v>
      </c>
      <c r="D87" s="7">
        <v>40</v>
      </c>
      <c r="E87" s="18"/>
      <c r="F87" s="8">
        <f t="shared" si="7"/>
        <v>0</v>
      </c>
      <c r="G87" s="21"/>
      <c r="H87" s="22" t="s">
        <v>34</v>
      </c>
      <c r="I87" s="22"/>
    </row>
    <row r="88" spans="1:9" s="2" customFormat="1" ht="14.1" customHeight="1">
      <c r="A88" s="34">
        <f t="shared" si="6"/>
        <v>70</v>
      </c>
      <c r="B88" s="28" t="s">
        <v>95</v>
      </c>
      <c r="C88" s="21" t="s">
        <v>6</v>
      </c>
      <c r="D88" s="7">
        <v>550</v>
      </c>
      <c r="E88" s="18"/>
      <c r="F88" s="8">
        <f t="shared" si="7"/>
        <v>0</v>
      </c>
      <c r="G88" s="21"/>
      <c r="H88" s="22"/>
      <c r="I88" s="22"/>
    </row>
    <row r="89" spans="1:9" s="2" customFormat="1" ht="14.1" customHeight="1">
      <c r="A89" s="34">
        <f t="shared" si="6"/>
        <v>71</v>
      </c>
      <c r="B89" s="28" t="s">
        <v>96</v>
      </c>
      <c r="C89" s="21" t="s">
        <v>6</v>
      </c>
      <c r="D89" s="7">
        <v>170</v>
      </c>
      <c r="E89" s="18"/>
      <c r="F89" s="8">
        <f t="shared" si="7"/>
        <v>0</v>
      </c>
      <c r="G89" s="21"/>
      <c r="H89" s="22"/>
      <c r="I89" s="22"/>
    </row>
    <row r="90" spans="1:9" s="2" customFormat="1" ht="14.1" customHeight="1">
      <c r="A90" s="34">
        <f t="shared" si="6"/>
        <v>72</v>
      </c>
      <c r="B90" s="28" t="s">
        <v>73</v>
      </c>
      <c r="C90" s="7" t="s">
        <v>85</v>
      </c>
      <c r="D90" s="7">
        <v>80</v>
      </c>
      <c r="E90" s="18"/>
      <c r="F90" s="8">
        <f t="shared" si="7"/>
        <v>0</v>
      </c>
      <c r="G90" s="21"/>
      <c r="H90" s="22"/>
      <c r="I90" s="22"/>
    </row>
    <row r="91" spans="1:9" s="2" customFormat="1" ht="14.1" customHeight="1">
      <c r="A91" s="34">
        <f t="shared" si="6"/>
        <v>73</v>
      </c>
      <c r="B91" s="28" t="s">
        <v>74</v>
      </c>
      <c r="C91" s="7" t="s">
        <v>85</v>
      </c>
      <c r="D91" s="7">
        <v>300</v>
      </c>
      <c r="E91" s="18"/>
      <c r="F91" s="8">
        <f t="shared" si="7"/>
        <v>0</v>
      </c>
      <c r="G91" s="21"/>
      <c r="H91" s="22"/>
      <c r="I91" s="22"/>
    </row>
    <row r="92" spans="1:9" s="2" customFormat="1" ht="14.1" customHeight="1">
      <c r="A92" s="34">
        <f t="shared" si="6"/>
        <v>74</v>
      </c>
      <c r="B92" s="28" t="s">
        <v>75</v>
      </c>
      <c r="C92" s="7" t="s">
        <v>85</v>
      </c>
      <c r="D92" s="7">
        <v>100</v>
      </c>
      <c r="E92" s="18"/>
      <c r="F92" s="8">
        <f t="shared" si="7"/>
        <v>0</v>
      </c>
      <c r="G92" s="21"/>
      <c r="H92" s="22"/>
      <c r="I92" s="22"/>
    </row>
    <row r="93" spans="1:9" s="2" customFormat="1" ht="14.1" customHeight="1">
      <c r="A93" s="34">
        <f t="shared" si="6"/>
        <v>75</v>
      </c>
      <c r="B93" s="28" t="s">
        <v>76</v>
      </c>
      <c r="C93" s="7" t="s">
        <v>86</v>
      </c>
      <c r="D93" s="7">
        <v>300</v>
      </c>
      <c r="E93" s="18"/>
      <c r="F93" s="8">
        <f t="shared" si="7"/>
        <v>0</v>
      </c>
      <c r="G93" s="21"/>
      <c r="H93" s="22"/>
      <c r="I93" s="22"/>
    </row>
    <row r="94" spans="1:9" s="2" customFormat="1" ht="14.1" customHeight="1">
      <c r="A94" s="41" t="s">
        <v>122</v>
      </c>
      <c r="B94" s="41"/>
      <c r="C94" s="41"/>
      <c r="D94" s="41"/>
      <c r="E94" s="41"/>
      <c r="F94" s="23"/>
      <c r="G94" s="37"/>
      <c r="H94" s="37"/>
      <c r="I94" s="37"/>
    </row>
    <row r="95" spans="1:9">
      <c r="A95" s="41" t="s">
        <v>123</v>
      </c>
      <c r="B95" s="41"/>
      <c r="C95" s="41"/>
      <c r="D95" s="41"/>
      <c r="E95" s="41"/>
      <c r="F95" s="23"/>
      <c r="G95" s="37"/>
      <c r="H95" s="37"/>
      <c r="I95" s="37"/>
    </row>
    <row r="96" spans="1:9">
      <c r="A96" s="41" t="s">
        <v>124</v>
      </c>
      <c r="B96" s="41"/>
      <c r="C96" s="41"/>
      <c r="D96" s="41"/>
      <c r="E96" s="41"/>
      <c r="F96" s="23"/>
      <c r="G96" s="37"/>
      <c r="H96" s="37"/>
      <c r="I96" s="37"/>
    </row>
  </sheetData>
  <mergeCells count="10">
    <mergeCell ref="D1:F3"/>
    <mergeCell ref="A4:F5"/>
    <mergeCell ref="A6:F6"/>
    <mergeCell ref="A96:E96"/>
    <mergeCell ref="A94:E94"/>
    <mergeCell ref="A95:E95"/>
    <mergeCell ref="A25:I25"/>
    <mergeCell ref="A10:I10"/>
    <mergeCell ref="A19:I19"/>
    <mergeCell ref="A24:I24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zmiana</vt:lpstr>
    </vt:vector>
  </TitlesOfParts>
  <Company>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</dc:creator>
  <cp:lastModifiedBy>aduczmanska</cp:lastModifiedBy>
  <cp:lastPrinted>2019-05-28T12:11:13Z</cp:lastPrinted>
  <dcterms:created xsi:type="dcterms:W3CDTF">2013-09-06T18:44:14Z</dcterms:created>
  <dcterms:modified xsi:type="dcterms:W3CDTF">2019-05-28T12:11:14Z</dcterms:modified>
</cp:coreProperties>
</file>