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1" i="1" l="1"/>
  <c r="F9" i="1"/>
  <c r="C25" i="1" l="1"/>
  <c r="D37" i="1" l="1"/>
  <c r="C37" i="1"/>
  <c r="D32" i="1"/>
  <c r="C32" i="1"/>
  <c r="D17" i="1"/>
  <c r="C17" i="1"/>
  <c r="D25" i="1"/>
  <c r="C41" i="1" l="1"/>
  <c r="D41" i="1"/>
</calcChain>
</file>

<file path=xl/sharedStrings.xml><?xml version="1.0" encoding="utf-8"?>
<sst xmlns="http://schemas.openxmlformats.org/spreadsheetml/2006/main" count="46" uniqueCount="35">
  <si>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</si>
  <si>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</si>
  <si>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</si>
  <si>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</si>
  <si>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</si>
  <si>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</si>
  <si>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</si>
  <si>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</si>
  <si>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</si>
  <si>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</si>
  <si>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</si>
  <si>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</si>
  <si>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</si>
  <si>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</si>
  <si>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</si>
  <si>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</si>
  <si>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</si>
  <si>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</si>
  <si>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</si>
  <si>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</si>
  <si>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</si>
  <si>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</si>
  <si>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</si>
  <si>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</si>
  <si>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</si>
  <si>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</si>
  <si>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</si>
  <si>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</si>
  <si>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</si>
  <si>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</si>
  <si>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</si>
  <si>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Działalność placówek opiekuńczo-wychowawczych</t>
  </si>
  <si>
    <t>/w zł/</t>
  </si>
  <si>
    <t>na dzień 01.01.2019 r.</t>
  </si>
  <si>
    <t>Świnoujście, dnia 22 stycznia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</si>
</sst>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9" fillId="0" borderId="0" xfId="0" applyFont="1"/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 wrapText="1"/>
    </xf>
    <xf numFmtId="4" fontId="4" fillId="4" borderId="2" xfId="0" applyNumberFormat="1" applyFont="1" applyFill="1" applyBorder="1" applyAlignment="1">
      <alignment horizontal="right" vertical="center" wrapText="1"/>
    </xf>
    <xf numFmtId="4" fontId="4" fillId="4" borderId="2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/>
    <xf numFmtId="4" fontId="4" fillId="4" borderId="15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18" xfId="0" applyNumberFormat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wrapText="1"/>
    </xf>
    <xf numFmtId="4" fontId="4" fillId="4" borderId="22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center" vertical="center"/>
    </xf>
    <xf numFmtId="4" fontId="4" fillId="0" borderId="13" xfId="0" applyNumberFormat="1" applyFont="1" applyBorder="1"/>
    <xf numFmtId="4" fontId="5" fillId="4" borderId="19" xfId="0" applyNumberFormat="1" applyFont="1" applyFill="1" applyBorder="1" applyAlignment="1">
      <alignment horizontal="right" vertical="center" wrapText="1"/>
    </xf>
    <xf numFmtId="4" fontId="4" fillId="4" borderId="29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37" zoomScale="120" zoomScaleNormal="120" workbookViewId="0">
      <selection activeCell="G11" sqref="G11"/>
    </sheetView>
  </sheetViews>
  <sheetFormatPr defaultRowHeight="15" x14ac:dyDescent="0.25"/>
  <cols>
    <col min="1" max="1" width="13.140625" customWidth="1"/>
    <col min="2" max="2" width="53.85546875" customWidth="1"/>
    <col min="3" max="4" width="15.7109375" style="23" customWidth="1"/>
    <col min="5" max="5" width="11.28515625" customWidth="1"/>
    <col min="6" max="6" width="12.140625" hidden="1" customWidth="1"/>
  </cols>
  <sheetData>
    <row r="1" spans="1:6" x14ac:dyDescent="0.25">
      <c r="A1" s="65" t="s">
        <v>0</v>
      </c>
      <c r="B1" s="65"/>
      <c r="C1" s="65"/>
      <c r="D1" s="65"/>
    </row>
    <row r="2" spans="1:6" x14ac:dyDescent="0.25">
      <c r="A2" s="65" t="s">
        <v>33</v>
      </c>
      <c r="B2" s="65"/>
      <c r="C2" s="65"/>
      <c r="D2" s="65"/>
    </row>
    <row r="3" spans="1:6" ht="15.75" thickBot="1" x14ac:dyDescent="0.3">
      <c r="A3" s="66" t="s">
        <v>32</v>
      </c>
      <c r="B3" s="66"/>
      <c r="C3" s="66"/>
      <c r="D3" s="66"/>
      <c r="E3" s="3"/>
    </row>
    <row r="4" spans="1:6" ht="24.75" thickBot="1" x14ac:dyDescent="0.3">
      <c r="A4" s="4" t="s">
        <v>1</v>
      </c>
      <c r="B4" s="5" t="s">
        <v>2</v>
      </c>
      <c r="C4" s="19" t="s">
        <v>3</v>
      </c>
      <c r="D4" s="20" t="s">
        <v>21</v>
      </c>
    </row>
    <row r="5" spans="1:6" ht="15.75" thickBot="1" x14ac:dyDescent="0.3">
      <c r="A5" s="54" t="s">
        <v>4</v>
      </c>
      <c r="B5" s="56"/>
      <c r="C5" s="56"/>
      <c r="D5" s="57"/>
    </row>
    <row r="6" spans="1:6" x14ac:dyDescent="0.25">
      <c r="A6" s="6">
        <v>85154</v>
      </c>
      <c r="B6" s="7" t="s">
        <v>5</v>
      </c>
      <c r="C6" s="28">
        <v>298894</v>
      </c>
      <c r="D6" s="40">
        <v>298894</v>
      </c>
      <c r="E6" s="24"/>
    </row>
    <row r="7" spans="1:6" x14ac:dyDescent="0.25">
      <c r="A7" s="8">
        <v>85202</v>
      </c>
      <c r="B7" s="2" t="s">
        <v>6</v>
      </c>
      <c r="C7" s="29">
        <v>1692900</v>
      </c>
      <c r="D7" s="41">
        <v>1692900</v>
      </c>
      <c r="E7" s="24"/>
    </row>
    <row r="8" spans="1:6" ht="60" x14ac:dyDescent="0.25">
      <c r="A8" s="9">
        <v>85213</v>
      </c>
      <c r="B8" s="2" t="s">
        <v>27</v>
      </c>
      <c r="C8" s="30">
        <v>98895</v>
      </c>
      <c r="D8" s="42">
        <v>0</v>
      </c>
      <c r="E8" s="24"/>
    </row>
    <row r="9" spans="1:6" ht="30" x14ac:dyDescent="0.25">
      <c r="A9" s="9">
        <v>85214</v>
      </c>
      <c r="B9" s="2" t="s">
        <v>28</v>
      </c>
      <c r="C9" s="31">
        <v>1357590</v>
      </c>
      <c r="D9" s="42">
        <v>1107750</v>
      </c>
      <c r="E9" s="24"/>
      <c r="F9" s="67">
        <f>D9+249840</f>
        <v>1357590</v>
      </c>
    </row>
    <row r="10" spans="1:6" x14ac:dyDescent="0.25">
      <c r="A10" s="8">
        <v>85216</v>
      </c>
      <c r="B10" s="2" t="s">
        <v>7</v>
      </c>
      <c r="C10" s="29">
        <v>811355</v>
      </c>
      <c r="D10" s="41">
        <v>0</v>
      </c>
      <c r="E10" s="24"/>
    </row>
    <row r="11" spans="1:6" x14ac:dyDescent="0.25">
      <c r="A11" s="8">
        <v>85219</v>
      </c>
      <c r="B11" s="2" t="s">
        <v>26</v>
      </c>
      <c r="C11" s="32">
        <v>3526638</v>
      </c>
      <c r="D11" s="41">
        <v>3018638</v>
      </c>
      <c r="E11" s="24"/>
      <c r="F11" s="67">
        <f>D11+508000</f>
        <v>3526638</v>
      </c>
    </row>
    <row r="12" spans="1:6" x14ac:dyDescent="0.25">
      <c r="A12" s="8">
        <v>85228</v>
      </c>
      <c r="B12" s="2" t="s">
        <v>8</v>
      </c>
      <c r="C12" s="29">
        <v>2107988</v>
      </c>
      <c r="D12" s="41">
        <v>2107988</v>
      </c>
      <c r="E12" s="24"/>
    </row>
    <row r="13" spans="1:6" x14ac:dyDescent="0.25">
      <c r="A13" s="12">
        <v>85230</v>
      </c>
      <c r="B13" s="16" t="s">
        <v>29</v>
      </c>
      <c r="C13" s="33">
        <v>420000</v>
      </c>
      <c r="D13" s="43">
        <v>0</v>
      </c>
      <c r="E13" s="24"/>
    </row>
    <row r="14" spans="1:6" x14ac:dyDescent="0.25">
      <c r="A14" s="25">
        <v>85395</v>
      </c>
      <c r="B14" s="16" t="s">
        <v>9</v>
      </c>
      <c r="C14" s="34">
        <v>60000</v>
      </c>
      <c r="D14" s="47">
        <v>60000</v>
      </c>
      <c r="E14" s="24"/>
    </row>
    <row r="15" spans="1:6" ht="45" customHeight="1" x14ac:dyDescent="0.25">
      <c r="A15" s="9">
        <v>85502</v>
      </c>
      <c r="B15" s="14" t="s">
        <v>22</v>
      </c>
      <c r="C15" s="31">
        <v>134971</v>
      </c>
      <c r="D15" s="42">
        <v>134971</v>
      </c>
      <c r="E15" s="24"/>
    </row>
    <row r="16" spans="1:6" ht="15" customHeight="1" thickBot="1" x14ac:dyDescent="0.3">
      <c r="A16" s="10">
        <v>85504</v>
      </c>
      <c r="B16" s="17" t="s">
        <v>23</v>
      </c>
      <c r="C16" s="35">
        <v>313055</v>
      </c>
      <c r="D16" s="44">
        <v>313055</v>
      </c>
      <c r="E16" s="24"/>
    </row>
    <row r="17" spans="1:5" ht="15.75" thickBot="1" x14ac:dyDescent="0.3">
      <c r="A17" s="54" t="s">
        <v>10</v>
      </c>
      <c r="B17" s="55"/>
      <c r="C17" s="36">
        <f>SUM(C6:C16)</f>
        <v>10822286</v>
      </c>
      <c r="D17" s="45">
        <f>SUM(D6:D16)</f>
        <v>8734196</v>
      </c>
      <c r="E17" s="24"/>
    </row>
    <row r="18" spans="1:5" ht="15.75" thickBot="1" x14ac:dyDescent="0.3">
      <c r="A18" s="54" t="s">
        <v>11</v>
      </c>
      <c r="B18" s="56"/>
      <c r="C18" s="56"/>
      <c r="D18" s="57"/>
      <c r="E18" s="24"/>
    </row>
    <row r="19" spans="1:5" x14ac:dyDescent="0.25">
      <c r="A19" s="6">
        <v>85195</v>
      </c>
      <c r="B19" s="7" t="s">
        <v>9</v>
      </c>
      <c r="C19" s="28">
        <v>12000</v>
      </c>
      <c r="D19" s="40">
        <v>0</v>
      </c>
      <c r="E19" s="24"/>
    </row>
    <row r="20" spans="1:5" x14ac:dyDescent="0.25">
      <c r="A20" s="8">
        <v>85228</v>
      </c>
      <c r="B20" s="2" t="s">
        <v>8</v>
      </c>
      <c r="C20" s="29">
        <v>120000</v>
      </c>
      <c r="D20" s="41">
        <v>0</v>
      </c>
      <c r="E20" s="24"/>
    </row>
    <row r="21" spans="1:5" x14ac:dyDescent="0.25">
      <c r="A21" s="8">
        <v>85501</v>
      </c>
      <c r="B21" s="14" t="s">
        <v>24</v>
      </c>
      <c r="C21" s="29">
        <v>11989000</v>
      </c>
      <c r="D21" s="41">
        <v>0</v>
      </c>
      <c r="E21" s="24"/>
    </row>
    <row r="22" spans="1:5" ht="44.25" customHeight="1" x14ac:dyDescent="0.25">
      <c r="A22" s="9">
        <v>85502</v>
      </c>
      <c r="B22" s="14" t="s">
        <v>22</v>
      </c>
      <c r="C22" s="31">
        <v>7510000</v>
      </c>
      <c r="D22" s="42">
        <v>0</v>
      </c>
      <c r="E22" s="24"/>
    </row>
    <row r="23" spans="1:5" ht="15" customHeight="1" x14ac:dyDescent="0.25">
      <c r="A23" s="9">
        <v>85504</v>
      </c>
      <c r="B23" s="14" t="s">
        <v>23</v>
      </c>
      <c r="C23" s="31">
        <v>788000</v>
      </c>
      <c r="D23" s="42">
        <v>0</v>
      </c>
      <c r="E23" s="24"/>
    </row>
    <row r="24" spans="1:5" ht="90.75" customHeight="1" x14ac:dyDescent="0.25">
      <c r="A24" s="9">
        <v>85513</v>
      </c>
      <c r="B24" s="14" t="s">
        <v>30</v>
      </c>
      <c r="C24" s="31">
        <v>122000</v>
      </c>
      <c r="D24" s="42">
        <v>0</v>
      </c>
      <c r="E24" s="24"/>
    </row>
    <row r="25" spans="1:5" ht="15.75" thickBot="1" x14ac:dyDescent="0.3">
      <c r="A25" s="60" t="s">
        <v>10</v>
      </c>
      <c r="B25" s="61"/>
      <c r="C25" s="37">
        <f>SUM(C19:C24)</f>
        <v>20541000</v>
      </c>
      <c r="D25" s="48">
        <f>SUM(D19:D22)</f>
        <v>0</v>
      </c>
      <c r="E25" s="24"/>
    </row>
    <row r="26" spans="1:5" ht="15.75" thickBot="1" x14ac:dyDescent="0.3">
      <c r="A26" s="62" t="s">
        <v>12</v>
      </c>
      <c r="B26" s="63"/>
      <c r="C26" s="63"/>
      <c r="D26" s="64"/>
      <c r="E26" s="24"/>
    </row>
    <row r="27" spans="1:5" x14ac:dyDescent="0.25">
      <c r="A27" s="6">
        <v>85218</v>
      </c>
      <c r="B27" s="7" t="s">
        <v>13</v>
      </c>
      <c r="C27" s="28">
        <v>565136</v>
      </c>
      <c r="D27" s="40">
        <v>565136</v>
      </c>
      <c r="E27" s="24"/>
    </row>
    <row r="28" spans="1:5" ht="30" x14ac:dyDescent="0.25">
      <c r="A28" s="9">
        <v>85220</v>
      </c>
      <c r="B28" s="2" t="s">
        <v>14</v>
      </c>
      <c r="C28" s="31">
        <v>24483</v>
      </c>
      <c r="D28" s="42">
        <v>24483</v>
      </c>
      <c r="E28" s="24"/>
    </row>
    <row r="29" spans="1:5" x14ac:dyDescent="0.25">
      <c r="A29" s="8">
        <v>85324</v>
      </c>
      <c r="B29" s="2" t="s">
        <v>15</v>
      </c>
      <c r="C29" s="29">
        <v>60541</v>
      </c>
      <c r="D29" s="41">
        <v>60541</v>
      </c>
      <c r="E29" s="24"/>
    </row>
    <row r="30" spans="1:5" x14ac:dyDescent="0.25">
      <c r="A30" s="8">
        <v>85508</v>
      </c>
      <c r="B30" s="14" t="s">
        <v>25</v>
      </c>
      <c r="C30" s="29">
        <v>1448781</v>
      </c>
      <c r="D30" s="41">
        <v>1448781</v>
      </c>
      <c r="E30" s="24"/>
    </row>
    <row r="31" spans="1:5" ht="15" customHeight="1" thickBot="1" x14ac:dyDescent="0.3">
      <c r="A31" s="10">
        <v>85510</v>
      </c>
      <c r="B31" s="17" t="s">
        <v>31</v>
      </c>
      <c r="C31" s="35">
        <v>61311</v>
      </c>
      <c r="D31" s="44">
        <v>61311</v>
      </c>
      <c r="E31" s="24"/>
    </row>
    <row r="32" spans="1:5" ht="15.75" thickBot="1" x14ac:dyDescent="0.3">
      <c r="A32" s="60" t="s">
        <v>10</v>
      </c>
      <c r="B32" s="61"/>
      <c r="C32" s="37">
        <f>SUM(C27:C31)</f>
        <v>2160252</v>
      </c>
      <c r="D32" s="48">
        <f>SUM(D27:D31)</f>
        <v>2160252</v>
      </c>
      <c r="E32" s="24"/>
    </row>
    <row r="33" spans="1:5" ht="15.75" thickBot="1" x14ac:dyDescent="0.3">
      <c r="A33" s="54" t="s">
        <v>16</v>
      </c>
      <c r="B33" s="56"/>
      <c r="C33" s="56"/>
      <c r="D33" s="57"/>
      <c r="E33" s="24"/>
    </row>
    <row r="34" spans="1:5" x14ac:dyDescent="0.25">
      <c r="A34" s="18">
        <v>85205</v>
      </c>
      <c r="B34" s="7" t="s">
        <v>17</v>
      </c>
      <c r="C34" s="28">
        <v>396000</v>
      </c>
      <c r="D34" s="40">
        <v>0</v>
      </c>
      <c r="E34" s="24"/>
    </row>
    <row r="35" spans="1:5" x14ac:dyDescent="0.25">
      <c r="A35" s="46">
        <v>85504</v>
      </c>
      <c r="B35" s="14" t="s">
        <v>23</v>
      </c>
      <c r="C35" s="32">
        <v>15000</v>
      </c>
      <c r="D35" s="49">
        <v>0</v>
      </c>
      <c r="E35" s="24"/>
    </row>
    <row r="36" spans="1:5" ht="15" customHeight="1" thickBot="1" x14ac:dyDescent="0.3">
      <c r="A36" s="10">
        <v>85508</v>
      </c>
      <c r="B36" s="17" t="s">
        <v>25</v>
      </c>
      <c r="C36" s="35">
        <v>342000</v>
      </c>
      <c r="D36" s="44">
        <v>0</v>
      </c>
      <c r="E36" s="24"/>
    </row>
    <row r="37" spans="1:5" ht="15.75" thickBot="1" x14ac:dyDescent="0.3">
      <c r="A37" s="54" t="s">
        <v>10</v>
      </c>
      <c r="B37" s="55"/>
      <c r="C37" s="36">
        <f>SUM(C34:C36)</f>
        <v>753000</v>
      </c>
      <c r="D37" s="45">
        <f>SUM(D34:D36)</f>
        <v>0</v>
      </c>
      <c r="E37" s="24"/>
    </row>
    <row r="38" spans="1:5" ht="15.75" thickBot="1" x14ac:dyDescent="0.3">
      <c r="A38" s="54" t="s">
        <v>18</v>
      </c>
      <c r="B38" s="56"/>
      <c r="C38" s="56"/>
      <c r="D38" s="57"/>
      <c r="E38" s="24"/>
    </row>
    <row r="39" spans="1:5" ht="15" customHeight="1" thickBot="1" x14ac:dyDescent="0.3">
      <c r="A39" s="11">
        <v>85508</v>
      </c>
      <c r="B39" s="15" t="s">
        <v>25</v>
      </c>
      <c r="C39" s="38">
        <v>143832</v>
      </c>
      <c r="D39" s="50">
        <v>143832</v>
      </c>
      <c r="E39" s="24"/>
    </row>
    <row r="40" spans="1:5" ht="15.75" thickBot="1" x14ac:dyDescent="0.3">
      <c r="A40" s="54" t="s">
        <v>10</v>
      </c>
      <c r="B40" s="55"/>
      <c r="C40" s="36">
        <v>143832</v>
      </c>
      <c r="D40" s="45">
        <v>143832</v>
      </c>
      <c r="E40" s="24"/>
    </row>
    <row r="41" spans="1:5" ht="15.75" thickBot="1" x14ac:dyDescent="0.3">
      <c r="A41" s="58" t="s">
        <v>19</v>
      </c>
      <c r="B41" s="59"/>
      <c r="C41" s="39">
        <f>C17+C25+C32+C37+C40</f>
        <v>34420370</v>
      </c>
      <c r="D41" s="51">
        <f>D17+D25+D32+D37+D40</f>
        <v>11038280</v>
      </c>
      <c r="E41" s="24"/>
    </row>
    <row r="42" spans="1:5" x14ac:dyDescent="0.25">
      <c r="A42" s="13" t="s">
        <v>20</v>
      </c>
      <c r="B42" s="13"/>
      <c r="C42" s="21"/>
      <c r="D42" s="21"/>
    </row>
    <row r="43" spans="1:5" x14ac:dyDescent="0.25">
      <c r="A43" s="1"/>
      <c r="B43" s="1"/>
      <c r="C43" s="22"/>
      <c r="D43" s="22"/>
    </row>
    <row r="44" spans="1:5" x14ac:dyDescent="0.25">
      <c r="A44" s="52" t="s">
        <v>34</v>
      </c>
      <c r="B44" s="53"/>
      <c r="C44" s="53"/>
      <c r="D44" s="53"/>
    </row>
    <row r="45" spans="1:5" x14ac:dyDescent="0.25">
      <c r="A45" s="26"/>
      <c r="B45" s="26"/>
      <c r="C45" s="27"/>
      <c r="D45" s="27"/>
    </row>
    <row r="46" spans="1:5" x14ac:dyDescent="0.25">
      <c r="A46" s="26"/>
      <c r="B46" s="26"/>
      <c r="C46" s="27"/>
      <c r="D46" s="27"/>
    </row>
  </sheetData>
  <mergeCells count="15">
    <mergeCell ref="A18:D18"/>
    <mergeCell ref="A25:B25"/>
    <mergeCell ref="A26:D26"/>
    <mergeCell ref="A32:B32"/>
    <mergeCell ref="A1:D1"/>
    <mergeCell ref="A2:D2"/>
    <mergeCell ref="A3:D3"/>
    <mergeCell ref="A5:D5"/>
    <mergeCell ref="A17:B17"/>
    <mergeCell ref="A44:D44"/>
    <mergeCell ref="A37:B37"/>
    <mergeCell ref="A38:D38"/>
    <mergeCell ref="A40:B40"/>
    <mergeCell ref="A33:D33"/>
    <mergeCell ref="A41:B4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2019-03-21T12:38:05Z</dcterms:modified>
</cp:coreProperties>
</file>