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18 Zamowienia publiczne\WIZ.271.1.8.2018 - Wykonanie nawierzchni bitumicznej na istniejącym boisku szkolnym zlokalizowanym przy ul. Grunwaldzkiej w Świnoujściu\do internetu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F27" i="1" s="1"/>
  <c r="F26" i="1" l="1"/>
  <c r="H25" i="1"/>
  <c r="F28" i="1" s="1"/>
  <c r="F7" i="1"/>
  <c r="F8" i="1"/>
  <c r="F10" i="1"/>
  <c r="F11" i="1"/>
  <c r="F13" i="1"/>
  <c r="F14" i="1"/>
  <c r="F15" i="1"/>
  <c r="F16" i="1"/>
  <c r="F17" i="1"/>
  <c r="F19" i="1"/>
  <c r="G19" i="1" s="1"/>
  <c r="F21" i="1"/>
  <c r="F22" i="1"/>
  <c r="F23" i="1"/>
  <c r="G23" i="1" s="1"/>
  <c r="H23" i="1" s="1"/>
  <c r="F24" i="1"/>
  <c r="G24" i="1" s="1"/>
  <c r="H24" i="1" s="1"/>
  <c r="F6" i="1"/>
  <c r="G22" i="1" l="1"/>
  <c r="H22" i="1" s="1"/>
  <c r="G21" i="1"/>
  <c r="H21" i="1" s="1"/>
  <c r="G6" i="1"/>
  <c r="G7" i="1"/>
  <c r="H7" i="1" s="1"/>
  <c r="G8" i="1"/>
  <c r="H8" i="1" s="1"/>
  <c r="G10" i="1"/>
  <c r="H10" i="1" s="1"/>
  <c r="G11" i="1"/>
  <c r="H11" i="1" s="1"/>
  <c r="G13" i="1"/>
  <c r="H13" i="1" s="1"/>
  <c r="G14" i="1"/>
  <c r="H14" i="1" s="1"/>
  <c r="G15" i="1"/>
  <c r="H15" i="1" s="1"/>
  <c r="G16" i="1"/>
  <c r="H16" i="1" s="1"/>
  <c r="G17" i="1"/>
  <c r="H17" i="1" s="1"/>
  <c r="H19" i="1"/>
  <c r="H6" i="1" l="1"/>
</calcChain>
</file>

<file path=xl/sharedStrings.xml><?xml version="1.0" encoding="utf-8"?>
<sst xmlns="http://schemas.openxmlformats.org/spreadsheetml/2006/main" count="67" uniqueCount="55">
  <si>
    <t xml:space="preserve">L. P. </t>
  </si>
  <si>
    <t>Opis</t>
  </si>
  <si>
    <t>I. Roboty przygotowawcze i ziemne</t>
  </si>
  <si>
    <t xml:space="preserve">1. </t>
  </si>
  <si>
    <t>Odhumusowanie</t>
  </si>
  <si>
    <t>m2</t>
  </si>
  <si>
    <t>2.</t>
  </si>
  <si>
    <t xml:space="preserve">3. </t>
  </si>
  <si>
    <t>Profilowanie i zagęszczanie</t>
  </si>
  <si>
    <t>II. Podbudowy</t>
  </si>
  <si>
    <t xml:space="preserve">4. </t>
  </si>
  <si>
    <t>Stabilizacja 2,5MPa gr. 10cm</t>
  </si>
  <si>
    <t xml:space="preserve">5. </t>
  </si>
  <si>
    <t>Kruszywo łamane 0/31,5 gr. 20cm</t>
  </si>
  <si>
    <t>III. Roboty bitumiczne</t>
  </si>
  <si>
    <t xml:space="preserve">6. </t>
  </si>
  <si>
    <t>Podbudowa bitumiczna AC22P gr. 8cm</t>
  </si>
  <si>
    <t xml:space="preserve">7. </t>
  </si>
  <si>
    <t>Oczyszczenie i skropienie emulsją</t>
  </si>
  <si>
    <t>8.</t>
  </si>
  <si>
    <t xml:space="preserve">9. </t>
  </si>
  <si>
    <t>Siatka węglowo-szklana S&amp;P</t>
  </si>
  <si>
    <t>10.</t>
  </si>
  <si>
    <t>Warstwa ścieralna z AC 11S gr. 4cm</t>
  </si>
  <si>
    <t>IV. Roboty wykończeniowe</t>
  </si>
  <si>
    <t>11.</t>
  </si>
  <si>
    <t>Humusowanie poboczy</t>
  </si>
  <si>
    <t>jm</t>
  </si>
  <si>
    <t>Ilość razem</t>
  </si>
  <si>
    <t xml:space="preserve">cena jednostkowa </t>
  </si>
  <si>
    <t>wartość netto</t>
  </si>
  <si>
    <t>VAT 23%</t>
  </si>
  <si>
    <t>wartość brutto zł</t>
  </si>
  <si>
    <t>Korytowanie</t>
  </si>
  <si>
    <t>Warstwa wiążąca AC16W gr. 6cm</t>
  </si>
  <si>
    <t>ZAKRES RZECZOWO - FINANSOWY ROBÓT</t>
  </si>
  <si>
    <t>V. Roboty instalacyjne</t>
  </si>
  <si>
    <t>12.</t>
  </si>
  <si>
    <t>szt.</t>
  </si>
  <si>
    <t>13.</t>
  </si>
  <si>
    <t>Wykonanie wpustów betonowych Ø 450 mm</t>
  </si>
  <si>
    <t xml:space="preserve">14. </t>
  </si>
  <si>
    <t>m</t>
  </si>
  <si>
    <t>15.</t>
  </si>
  <si>
    <t>Wykonanie wyjść ze studni betonowych (Ø 200 mm PVC)</t>
  </si>
  <si>
    <t>Wykonanie przykanalików  PVC              Ø 200 mm</t>
  </si>
  <si>
    <t>Suma netto:</t>
  </si>
  <si>
    <t>Vat zł</t>
  </si>
  <si>
    <t>Suma brutto:</t>
  </si>
  <si>
    <r>
      <t xml:space="preserve">Wykonanie studni chłonnnych betonowych </t>
    </r>
    <r>
      <rPr>
        <sz val="11"/>
        <color theme="1"/>
        <rFont val="Calibri"/>
        <family val="2"/>
        <charset val="238"/>
      </rPr>
      <t>Ø 1200 mm, h=2 m</t>
    </r>
  </si>
  <si>
    <t>Załącznik nr 4.2 do siwz nr WIZ.271.1.8.2018</t>
  </si>
  <si>
    <t xml:space="preserve">Załącznik nr 2 do umowy WIZ/……../2018 z dnia………………………………2018 roku.   </t>
  </si>
  <si>
    <t>16.</t>
  </si>
  <si>
    <t>Roboty ziemne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</si>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</sst>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topLeftCell="A13" zoomScale="130" zoomScaleNormal="100" zoomScaleSheetLayoutView="130" workbookViewId="0">
      <selection activeCell="E25" sqref="E25"/>
    </sheetView>
  </sheetViews>
  <sheetFormatPr defaultRowHeight="15" x14ac:dyDescent="0.25"/>
  <cols>
    <col min="1" max="1" width="30.7109375" customWidth="1"/>
    <col min="2" max="2" width="30.28515625" style="1" customWidth="1"/>
    <col min="3" max="3" width="9.140625" style="1" customWidth="1"/>
    <col min="4" max="5" width="14.28515625" style="1" customWidth="1"/>
    <col min="6" max="6" width="15.5703125" style="1" customWidth="1"/>
    <col min="7" max="7" width="9.85546875" style="1" customWidth="1"/>
    <col min="8" max="8" width="14.28515625" style="1" customWidth="1"/>
  </cols>
  <sheetData>
    <row r="1" spans="1:8" x14ac:dyDescent="0.25">
      <c r="A1" s="13" t="s">
        <v>50</v>
      </c>
      <c r="B1" s="13"/>
      <c r="C1" s="13"/>
      <c r="D1" s="13"/>
      <c r="E1" s="13"/>
      <c r="F1" s="13"/>
      <c r="G1" s="13"/>
      <c r="H1" s="13"/>
    </row>
    <row r="2" spans="1:8" x14ac:dyDescent="0.25">
      <c r="A2" s="17" t="s">
        <v>51</v>
      </c>
      <c r="B2" s="17"/>
      <c r="C2" s="17"/>
      <c r="D2" s="17"/>
      <c r="E2" s="17"/>
      <c r="F2" s="17"/>
      <c r="G2" s="17"/>
      <c r="H2" s="17"/>
    </row>
    <row r="3" spans="1:8" ht="24" customHeight="1" x14ac:dyDescent="0.25">
      <c r="A3" s="18" t="s">
        <v>35</v>
      </c>
      <c r="B3" s="18"/>
      <c r="C3" s="18"/>
      <c r="D3" s="18"/>
      <c r="E3" s="18"/>
      <c r="F3" s="18"/>
      <c r="G3" s="18"/>
      <c r="H3" s="18"/>
    </row>
    <row r="4" spans="1:8" s="4" customFormat="1" ht="30" x14ac:dyDescent="0.25">
      <c r="A4" s="3" t="s">
        <v>0</v>
      </c>
      <c r="B4" s="3" t="s">
        <v>1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</row>
    <row r="5" spans="1:8" s="4" customFormat="1" ht="13.5" customHeight="1" x14ac:dyDescent="0.25">
      <c r="A5" s="14" t="s">
        <v>2</v>
      </c>
      <c r="B5" s="15"/>
      <c r="C5" s="15"/>
      <c r="D5" s="15"/>
      <c r="E5" s="15"/>
      <c r="F5" s="15"/>
      <c r="G5" s="15"/>
      <c r="H5" s="16"/>
    </row>
    <row r="6" spans="1:8" s="4" customFormat="1" x14ac:dyDescent="0.25">
      <c r="A6" s="8" t="s">
        <v>3</v>
      </c>
      <c r="B6" s="3" t="s">
        <v>4</v>
      </c>
      <c r="C6" s="3" t="s">
        <v>5</v>
      </c>
      <c r="D6" s="3">
        <v>100</v>
      </c>
      <c r="E6" s="5"/>
      <c r="F6" s="6">
        <f>D6*E6</f>
        <v>0</v>
      </c>
      <c r="G6" s="5">
        <f>F6*0.23</f>
        <v>0</v>
      </c>
      <c r="H6" s="6">
        <f>F6+G6</f>
        <v>0</v>
      </c>
    </row>
    <row r="7" spans="1:8" s="4" customFormat="1" x14ac:dyDescent="0.25">
      <c r="A7" s="8" t="s">
        <v>6</v>
      </c>
      <c r="B7" s="3" t="s">
        <v>33</v>
      </c>
      <c r="C7" s="3" t="s">
        <v>5</v>
      </c>
      <c r="D7" s="3">
        <v>100</v>
      </c>
      <c r="E7" s="5"/>
      <c r="F7" s="6">
        <f t="shared" ref="F7:F25" si="0">D7*E7</f>
        <v>0</v>
      </c>
      <c r="G7" s="5">
        <f t="shared" ref="G7:G25" si="1">F7*0.23</f>
        <v>0</v>
      </c>
      <c r="H7" s="6">
        <f t="shared" ref="H7:H25" si="2">F7+G7</f>
        <v>0</v>
      </c>
    </row>
    <row r="8" spans="1:8" s="4" customFormat="1" x14ac:dyDescent="0.25">
      <c r="A8" s="8" t="s">
        <v>7</v>
      </c>
      <c r="B8" s="3" t="s">
        <v>8</v>
      </c>
      <c r="C8" s="3" t="s">
        <v>5</v>
      </c>
      <c r="D8" s="3">
        <v>100</v>
      </c>
      <c r="E8" s="5"/>
      <c r="F8" s="6">
        <f t="shared" si="0"/>
        <v>0</v>
      </c>
      <c r="G8" s="5">
        <f t="shared" si="1"/>
        <v>0</v>
      </c>
      <c r="H8" s="6">
        <f t="shared" si="2"/>
        <v>0</v>
      </c>
    </row>
    <row r="9" spans="1:8" s="4" customFormat="1" ht="12.75" customHeight="1" x14ac:dyDescent="0.25">
      <c r="A9" s="14" t="s">
        <v>9</v>
      </c>
      <c r="B9" s="15"/>
      <c r="C9" s="15"/>
      <c r="D9" s="15"/>
      <c r="E9" s="15"/>
      <c r="F9" s="15"/>
      <c r="G9" s="15"/>
      <c r="H9" s="16"/>
    </row>
    <row r="10" spans="1:8" s="4" customFormat="1" x14ac:dyDescent="0.25">
      <c r="A10" s="8" t="s">
        <v>10</v>
      </c>
      <c r="B10" s="3" t="s">
        <v>11</v>
      </c>
      <c r="C10" s="3" t="s">
        <v>5</v>
      </c>
      <c r="D10" s="3">
        <v>100</v>
      </c>
      <c r="E10" s="5"/>
      <c r="F10" s="6">
        <f t="shared" si="0"/>
        <v>0</v>
      </c>
      <c r="G10" s="5">
        <f t="shared" si="1"/>
        <v>0</v>
      </c>
      <c r="H10" s="6">
        <f t="shared" si="2"/>
        <v>0</v>
      </c>
    </row>
    <row r="11" spans="1:8" s="4" customFormat="1" ht="30" x14ac:dyDescent="0.25">
      <c r="A11" s="8" t="s">
        <v>12</v>
      </c>
      <c r="B11" s="3" t="s">
        <v>13</v>
      </c>
      <c r="C11" s="3" t="s">
        <v>5</v>
      </c>
      <c r="D11" s="3">
        <v>100</v>
      </c>
      <c r="E11" s="5"/>
      <c r="F11" s="6">
        <f t="shared" si="0"/>
        <v>0</v>
      </c>
      <c r="G11" s="5">
        <f t="shared" si="1"/>
        <v>0</v>
      </c>
      <c r="H11" s="6">
        <f t="shared" si="2"/>
        <v>0</v>
      </c>
    </row>
    <row r="12" spans="1:8" s="4" customFormat="1" x14ac:dyDescent="0.25">
      <c r="A12" s="14" t="s">
        <v>14</v>
      </c>
      <c r="B12" s="15"/>
      <c r="C12" s="15"/>
      <c r="D12" s="15"/>
      <c r="E12" s="15"/>
      <c r="F12" s="15"/>
      <c r="G12" s="15"/>
      <c r="H12" s="16"/>
    </row>
    <row r="13" spans="1:8" s="4" customFormat="1" ht="30" x14ac:dyDescent="0.25">
      <c r="A13" s="8" t="s">
        <v>15</v>
      </c>
      <c r="B13" s="3" t="s">
        <v>16</v>
      </c>
      <c r="C13" s="3" t="s">
        <v>5</v>
      </c>
      <c r="D13" s="3">
        <v>100</v>
      </c>
      <c r="E13" s="5"/>
      <c r="F13" s="6">
        <f t="shared" si="0"/>
        <v>0</v>
      </c>
      <c r="G13" s="5">
        <f t="shared" si="1"/>
        <v>0</v>
      </c>
      <c r="H13" s="6">
        <f t="shared" si="2"/>
        <v>0</v>
      </c>
    </row>
    <row r="14" spans="1:8" s="4" customFormat="1" ht="30" x14ac:dyDescent="0.25">
      <c r="A14" s="8" t="s">
        <v>17</v>
      </c>
      <c r="B14" s="3" t="s">
        <v>18</v>
      </c>
      <c r="C14" s="3" t="s">
        <v>5</v>
      </c>
      <c r="D14" s="6">
        <v>1300</v>
      </c>
      <c r="E14" s="5"/>
      <c r="F14" s="6">
        <f t="shared" si="0"/>
        <v>0</v>
      </c>
      <c r="G14" s="5">
        <f t="shared" si="1"/>
        <v>0</v>
      </c>
      <c r="H14" s="6">
        <f t="shared" si="2"/>
        <v>0</v>
      </c>
    </row>
    <row r="15" spans="1:8" s="4" customFormat="1" x14ac:dyDescent="0.25">
      <c r="A15" s="8" t="s">
        <v>19</v>
      </c>
      <c r="B15" s="3" t="s">
        <v>34</v>
      </c>
      <c r="C15" s="3" t="s">
        <v>5</v>
      </c>
      <c r="D15" s="3">
        <v>600</v>
      </c>
      <c r="E15" s="5"/>
      <c r="F15" s="6">
        <f t="shared" si="0"/>
        <v>0</v>
      </c>
      <c r="G15" s="5">
        <f t="shared" si="1"/>
        <v>0</v>
      </c>
      <c r="H15" s="6">
        <f t="shared" si="2"/>
        <v>0</v>
      </c>
    </row>
    <row r="16" spans="1:8" s="4" customFormat="1" x14ac:dyDescent="0.25">
      <c r="A16" s="8" t="s">
        <v>20</v>
      </c>
      <c r="B16" s="3" t="s">
        <v>21</v>
      </c>
      <c r="C16" s="3" t="s">
        <v>5</v>
      </c>
      <c r="D16" s="3">
        <v>600</v>
      </c>
      <c r="E16" s="5"/>
      <c r="F16" s="6">
        <f t="shared" si="0"/>
        <v>0</v>
      </c>
      <c r="G16" s="5">
        <f t="shared" si="1"/>
        <v>0</v>
      </c>
      <c r="H16" s="6">
        <f t="shared" si="2"/>
        <v>0</v>
      </c>
    </row>
    <row r="17" spans="1:8" s="4" customFormat="1" ht="30" x14ac:dyDescent="0.25">
      <c r="A17" s="8" t="s">
        <v>22</v>
      </c>
      <c r="B17" s="3" t="s">
        <v>23</v>
      </c>
      <c r="C17" s="3" t="s">
        <v>5</v>
      </c>
      <c r="D17" s="3">
        <v>600</v>
      </c>
      <c r="E17" s="5"/>
      <c r="F17" s="6">
        <f t="shared" si="0"/>
        <v>0</v>
      </c>
      <c r="G17" s="5">
        <f t="shared" si="1"/>
        <v>0</v>
      </c>
      <c r="H17" s="6">
        <f t="shared" si="2"/>
        <v>0</v>
      </c>
    </row>
    <row r="18" spans="1:8" s="4" customFormat="1" x14ac:dyDescent="0.25">
      <c r="A18" s="14" t="s">
        <v>24</v>
      </c>
      <c r="B18" s="15"/>
      <c r="C18" s="15"/>
      <c r="D18" s="15"/>
      <c r="E18" s="15"/>
      <c r="F18" s="15"/>
      <c r="G18" s="15"/>
      <c r="H18" s="16"/>
    </row>
    <row r="19" spans="1:8" s="4" customFormat="1" x14ac:dyDescent="0.25">
      <c r="A19" s="8" t="s">
        <v>25</v>
      </c>
      <c r="B19" s="3" t="s">
        <v>26</v>
      </c>
      <c r="C19" s="3" t="s">
        <v>5</v>
      </c>
      <c r="D19" s="3">
        <v>100</v>
      </c>
      <c r="E19" s="5"/>
      <c r="F19" s="6">
        <f t="shared" si="0"/>
        <v>0</v>
      </c>
      <c r="G19" s="5">
        <f t="shared" si="1"/>
        <v>0</v>
      </c>
      <c r="H19" s="6">
        <f t="shared" si="2"/>
        <v>0</v>
      </c>
    </row>
    <row r="20" spans="1:8" x14ac:dyDescent="0.25">
      <c r="A20" s="14" t="s">
        <v>36</v>
      </c>
      <c r="B20" s="15"/>
      <c r="C20" s="15"/>
      <c r="D20" s="15"/>
      <c r="E20" s="15"/>
      <c r="F20" s="15"/>
      <c r="G20" s="15"/>
      <c r="H20" s="16"/>
    </row>
    <row r="21" spans="1:8" ht="30" x14ac:dyDescent="0.25">
      <c r="A21" s="9" t="s">
        <v>37</v>
      </c>
      <c r="B21" s="3" t="s">
        <v>49</v>
      </c>
      <c r="C21" s="7" t="s">
        <v>38</v>
      </c>
      <c r="D21" s="7">
        <v>2</v>
      </c>
      <c r="E21" s="5"/>
      <c r="F21" s="6">
        <f t="shared" si="0"/>
        <v>0</v>
      </c>
      <c r="G21" s="5">
        <f t="shared" si="1"/>
        <v>0</v>
      </c>
      <c r="H21" s="6">
        <f t="shared" si="2"/>
        <v>0</v>
      </c>
    </row>
    <row r="22" spans="1:8" ht="30" x14ac:dyDescent="0.25">
      <c r="A22" s="10" t="s">
        <v>39</v>
      </c>
      <c r="B22" s="3" t="s">
        <v>40</v>
      </c>
      <c r="C22" s="7" t="s">
        <v>38</v>
      </c>
      <c r="D22" s="7">
        <v>2</v>
      </c>
      <c r="E22" s="5"/>
      <c r="F22" s="6">
        <f t="shared" si="0"/>
        <v>0</v>
      </c>
      <c r="G22" s="5">
        <f t="shared" si="1"/>
        <v>0</v>
      </c>
      <c r="H22" s="6">
        <f t="shared" si="2"/>
        <v>0</v>
      </c>
    </row>
    <row r="23" spans="1:8" ht="30" x14ac:dyDescent="0.25">
      <c r="A23" s="11" t="s">
        <v>41</v>
      </c>
      <c r="B23" s="3" t="s">
        <v>45</v>
      </c>
      <c r="C23" s="7" t="s">
        <v>42</v>
      </c>
      <c r="D23" s="7">
        <v>10</v>
      </c>
      <c r="E23" s="5"/>
      <c r="F23" s="6">
        <f t="shared" si="0"/>
        <v>0</v>
      </c>
      <c r="G23" s="5">
        <f t="shared" si="1"/>
        <v>0</v>
      </c>
      <c r="H23" s="6">
        <f t="shared" si="2"/>
        <v>0</v>
      </c>
    </row>
    <row r="24" spans="1:8" ht="30" x14ac:dyDescent="0.25">
      <c r="A24" s="11" t="s">
        <v>43</v>
      </c>
      <c r="B24" s="3" t="s">
        <v>44</v>
      </c>
      <c r="C24" s="7" t="s">
        <v>38</v>
      </c>
      <c r="D24" s="7">
        <v>2</v>
      </c>
      <c r="E24" s="5"/>
      <c r="F24" s="6">
        <f t="shared" si="0"/>
        <v>0</v>
      </c>
      <c r="G24" s="5">
        <f t="shared" si="1"/>
        <v>0</v>
      </c>
      <c r="H24" s="6">
        <f t="shared" si="2"/>
        <v>0</v>
      </c>
    </row>
    <row r="25" spans="1:8" x14ac:dyDescent="0.25">
      <c r="A25" s="11" t="s">
        <v>52</v>
      </c>
      <c r="B25" s="3" t="s">
        <v>53</v>
      </c>
      <c r="C25" s="7" t="s">
        <v>54</v>
      </c>
      <c r="D25" s="7">
        <v>25</v>
      </c>
      <c r="E25" s="5"/>
      <c r="F25" s="6">
        <f t="shared" si="0"/>
        <v>0</v>
      </c>
      <c r="G25" s="5">
        <f t="shared" si="1"/>
        <v>0</v>
      </c>
      <c r="H25" s="6">
        <f t="shared" si="2"/>
        <v>0</v>
      </c>
    </row>
    <row r="26" spans="1:8" x14ac:dyDescent="0.25">
      <c r="E26" s="1" t="s">
        <v>46</v>
      </c>
      <c r="F26" s="2">
        <f>SUM(F6:F25)</f>
        <v>0</v>
      </c>
      <c r="G26" s="12"/>
      <c r="H26" s="2"/>
    </row>
    <row r="27" spans="1:8" x14ac:dyDescent="0.25">
      <c r="E27" s="1" t="s">
        <v>47</v>
      </c>
      <c r="F27" s="12">
        <f>SUM(G6:G25)</f>
        <v>0</v>
      </c>
    </row>
    <row r="28" spans="1:8" x14ac:dyDescent="0.25">
      <c r="E28" s="1" t="s">
        <v>48</v>
      </c>
      <c r="F28" s="2">
        <f>SUM(H6:H25)</f>
        <v>0</v>
      </c>
    </row>
  </sheetData>
  <mergeCells count="8">
    <mergeCell ref="A1:H1"/>
    <mergeCell ref="A18:H18"/>
    <mergeCell ref="A20:H20"/>
    <mergeCell ref="A2:H2"/>
    <mergeCell ref="A3:H3"/>
    <mergeCell ref="A5:H5"/>
    <mergeCell ref="A9:H9"/>
    <mergeCell ref="A12:H12"/>
  </mergeCells>
  <pageMargins left="0.25" right="0.25" top="0.2291666666666666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lszlapa</dc:creator>
  <cp:lastModifiedBy>lszlapa</cp:lastModifiedBy>
  <cp:lastPrinted>2018-08-01T08:12:41Z</cp:lastPrinted>
  <dcterms:created xsi:type="dcterms:W3CDTF">2018-08-01T07:58:10Z</dcterms:created>
  <dcterms:modified xsi:type="dcterms:W3CDTF">2018-08-16T12:22:02Z</dcterms:modified>
</cp:coreProperties>
</file>