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450" windowHeight="1060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38" i="1" l="1"/>
  <c r="C38" i="1"/>
  <c r="D35" i="1"/>
  <c r="C35" i="1"/>
  <c r="D31" i="1"/>
  <c r="C31" i="1"/>
  <c r="D16" i="1"/>
  <c r="C16" i="1"/>
  <c r="D24" i="1"/>
  <c r="C24" i="1"/>
  <c r="C39" i="1" l="1"/>
  <c r="D39" i="1"/>
</calcChain>
</file>

<file path=xl/sharedStrings.xml><?xml version="1.0" encoding="utf-8"?>
<sst xmlns="http://schemas.openxmlformats.org/spreadsheetml/2006/main" count="44" uniqueCount="37">
  <si>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</si>
  <si>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</si>
  <si>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</si>
  <si>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</si>
  <si>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</si>
  <si>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</si>
  <si>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</si>
  <si>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</si>
  <si>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</si>
  <si>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</si>
  <si>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</si>
  <si>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</si>
  <si>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</si>
  <si>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</si>
  <si>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</si>
  <si>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</si>
  <si>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</si>
  <si>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</si>
  <si>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</si>
  <si>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</si>
  <si>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</si>
  <si>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</si>
  <si>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</si>
  <si>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</si>
  <si>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</si>
  <si>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 xml:space="preserve">Pozostała działalność </t>
  </si>
  <si>
    <t xml:space="preserve">Świadczenia rodzinne, świadczenie z funduszu alimentacyjnego oraz składki na ubezpieczenia emerytalne i rentowe z ubezpieczenia społecznego </t>
  </si>
  <si>
    <t xml:space="preserve">Wspieranie rodziny </t>
  </si>
  <si>
    <t xml:space="preserve">Świadczenie wychowawcze </t>
  </si>
  <si>
    <t>Świadczenia rodzinne, świadczenie z funduszu alimentacyjnego oraz składki na ubezpieczenia emerytalne i rentowe z ubezpieczenia społecznego</t>
  </si>
  <si>
    <t xml:space="preserve">Placówki opiekuńczo-wychowawcze </t>
  </si>
  <si>
    <t>Rodziny zastępcze</t>
  </si>
  <si>
    <t>na dzień 31.12.2017 r.</t>
  </si>
  <si>
    <t>Zasiłki i pomoc w naturze oraz składki na ubezpieczenia emerytalne i rentowe     194 325 zł - dotacja</t>
  </si>
  <si>
    <t>Rodziny zastępcze      96 000 zł - dotacja</t>
  </si>
  <si>
    <t>Ośrodki pomocy społecznej     523 440 zł - dotacja</t>
  </si>
  <si>
    <t>Świnoujście, dnia 31 stycznia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</si>
</sst>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3" fontId="0" fillId="0" borderId="0" xfId="0" applyNumberFormat="1"/>
    <xf numFmtId="3" fontId="4" fillId="4" borderId="1" xfId="0" applyNumberFormat="1" applyFont="1" applyFill="1" applyBorder="1" applyAlignment="1">
      <alignment wrapText="1"/>
    </xf>
    <xf numFmtId="3" fontId="4" fillId="4" borderId="13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4" fillId="4" borderId="25" xfId="0" applyNumberFormat="1" applyFont="1" applyFill="1" applyBorder="1" applyAlignment="1">
      <alignment horizontal="righ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3" fontId="4" fillId="4" borderId="2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wrapText="1"/>
    </xf>
    <xf numFmtId="3" fontId="4" fillId="4" borderId="16" xfId="0" applyNumberFormat="1" applyFont="1" applyFill="1" applyBorder="1" applyAlignment="1">
      <alignment horizontal="right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4" fillId="4" borderId="16" xfId="0" applyNumberFormat="1" applyFont="1" applyFill="1" applyBorder="1" applyAlignment="1">
      <alignment horizontal="right" vertical="center" wrapText="1"/>
    </xf>
    <xf numFmtId="0" fontId="9" fillId="0" borderId="0" xfId="0" applyFont="1"/>
    <xf numFmtId="3" fontId="4" fillId="4" borderId="4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7" fillId="4" borderId="18" xfId="0" applyNumberFormat="1" applyFont="1" applyFill="1" applyBorder="1" applyAlignment="1">
      <alignment horizontal="right" vertical="center" wrapText="1"/>
    </xf>
    <xf numFmtId="3" fontId="7" fillId="4" borderId="19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20" zoomScaleNormal="120" workbookViewId="0">
      <selection activeCell="D16" sqref="D16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27" customWidth="1"/>
    <col min="5" max="5" width="19.5703125" customWidth="1"/>
  </cols>
  <sheetData>
    <row r="1" spans="1:6" x14ac:dyDescent="0.25">
      <c r="A1" s="66" t="s">
        <v>0</v>
      </c>
      <c r="B1" s="66"/>
      <c r="C1" s="66"/>
      <c r="D1" s="66"/>
    </row>
    <row r="2" spans="1:6" x14ac:dyDescent="0.25">
      <c r="A2" s="66" t="s">
        <v>32</v>
      </c>
      <c r="B2" s="66"/>
      <c r="C2" s="66"/>
      <c r="D2" s="66"/>
    </row>
    <row r="3" spans="1:6" ht="15.75" thickBot="1" x14ac:dyDescent="0.3">
      <c r="A3" s="67" t="s">
        <v>1</v>
      </c>
      <c r="B3" s="67"/>
      <c r="C3" s="67"/>
      <c r="D3" s="67"/>
    </row>
    <row r="4" spans="1:6" ht="24.75" thickBot="1" x14ac:dyDescent="0.3">
      <c r="A4" s="3" t="s">
        <v>2</v>
      </c>
      <c r="B4" s="4" t="s">
        <v>3</v>
      </c>
      <c r="C4" s="37" t="s">
        <v>4</v>
      </c>
      <c r="D4" s="38" t="s">
        <v>24</v>
      </c>
    </row>
    <row r="5" spans="1:6" ht="15.75" thickBot="1" x14ac:dyDescent="0.3">
      <c r="A5" s="55" t="s">
        <v>5</v>
      </c>
      <c r="B5" s="57"/>
      <c r="C5" s="57"/>
      <c r="D5" s="58"/>
    </row>
    <row r="6" spans="1:6" x14ac:dyDescent="0.25">
      <c r="A6" s="5">
        <v>85154</v>
      </c>
      <c r="B6" s="6" t="s">
        <v>6</v>
      </c>
      <c r="C6" s="12">
        <v>248902</v>
      </c>
      <c r="D6" s="13">
        <v>248902</v>
      </c>
    </row>
    <row r="7" spans="1:6" x14ac:dyDescent="0.25">
      <c r="A7" s="7">
        <v>85202</v>
      </c>
      <c r="B7" s="2" t="s">
        <v>7</v>
      </c>
      <c r="C7" s="20">
        <v>1263852</v>
      </c>
      <c r="D7" s="14">
        <v>1263852</v>
      </c>
    </row>
    <row r="8" spans="1:6" ht="60" x14ac:dyDescent="0.25">
      <c r="A8" s="8">
        <v>85213</v>
      </c>
      <c r="B8" s="2" t="s">
        <v>8</v>
      </c>
      <c r="C8" s="29">
        <v>94336</v>
      </c>
      <c r="D8" s="30">
        <v>0</v>
      </c>
    </row>
    <row r="9" spans="1:6" ht="30" x14ac:dyDescent="0.25">
      <c r="A9" s="8">
        <v>85214</v>
      </c>
      <c r="B9" s="2" t="s">
        <v>33</v>
      </c>
      <c r="C9" s="31">
        <v>1369075</v>
      </c>
      <c r="D9" s="30">
        <v>1174750</v>
      </c>
    </row>
    <row r="10" spans="1:6" x14ac:dyDescent="0.25">
      <c r="A10" s="7">
        <v>85216</v>
      </c>
      <c r="B10" s="2" t="s">
        <v>9</v>
      </c>
      <c r="C10" s="20">
        <v>1054382</v>
      </c>
      <c r="D10" s="14">
        <v>0</v>
      </c>
    </row>
    <row r="11" spans="1:6" x14ac:dyDescent="0.25">
      <c r="A11" s="7">
        <v>85219</v>
      </c>
      <c r="B11" s="2" t="s">
        <v>35</v>
      </c>
      <c r="C11" s="32">
        <v>3040979</v>
      </c>
      <c r="D11" s="14">
        <v>2517539</v>
      </c>
      <c r="F11" s="28"/>
    </row>
    <row r="12" spans="1:6" x14ac:dyDescent="0.25">
      <c r="A12" s="7">
        <v>85228</v>
      </c>
      <c r="B12" s="2" t="s">
        <v>11</v>
      </c>
      <c r="C12" s="20">
        <v>1347513</v>
      </c>
      <c r="D12" s="14">
        <v>1347513</v>
      </c>
    </row>
    <row r="13" spans="1:6" x14ac:dyDescent="0.25">
      <c r="A13" s="15">
        <v>85230</v>
      </c>
      <c r="B13" s="21" t="s">
        <v>25</v>
      </c>
      <c r="C13" s="33">
        <v>490000</v>
      </c>
      <c r="D13" s="34">
        <v>0</v>
      </c>
    </row>
    <row r="14" spans="1:6" ht="45" customHeight="1" x14ac:dyDescent="0.25">
      <c r="A14" s="8">
        <v>85502</v>
      </c>
      <c r="B14" s="17" t="s">
        <v>26</v>
      </c>
      <c r="C14" s="31">
        <v>122208</v>
      </c>
      <c r="D14" s="30">
        <v>122208</v>
      </c>
    </row>
    <row r="15" spans="1:6" ht="15" customHeight="1" thickBot="1" x14ac:dyDescent="0.3">
      <c r="A15" s="7">
        <v>85504</v>
      </c>
      <c r="B15" s="17" t="s">
        <v>27</v>
      </c>
      <c r="C15" s="20">
        <v>298684.24</v>
      </c>
      <c r="D15" s="14">
        <v>298684.24</v>
      </c>
    </row>
    <row r="16" spans="1:6" ht="15.75" thickBot="1" x14ac:dyDescent="0.3">
      <c r="A16" s="55" t="s">
        <v>13</v>
      </c>
      <c r="B16" s="56"/>
      <c r="C16" s="41">
        <f>SUM(C6:C15)</f>
        <v>9329931.2400000002</v>
      </c>
      <c r="D16" s="42">
        <f>SUM(D6:D15)</f>
        <v>6973448.2400000002</v>
      </c>
      <c r="E16" s="28"/>
    </row>
    <row r="17" spans="1:4" ht="15.75" thickBot="1" x14ac:dyDescent="0.3">
      <c r="A17" s="55" t="s">
        <v>14</v>
      </c>
      <c r="B17" s="57"/>
      <c r="C17" s="57"/>
      <c r="D17" s="58"/>
    </row>
    <row r="18" spans="1:4" x14ac:dyDescent="0.25">
      <c r="A18" s="5">
        <v>85195</v>
      </c>
      <c r="B18" s="6" t="s">
        <v>12</v>
      </c>
      <c r="C18" s="12">
        <v>13958</v>
      </c>
      <c r="D18" s="13">
        <v>0</v>
      </c>
    </row>
    <row r="19" spans="1:4" ht="60" x14ac:dyDescent="0.25">
      <c r="A19" s="8">
        <v>85213</v>
      </c>
      <c r="B19" s="2" t="s">
        <v>8</v>
      </c>
      <c r="C19" s="31">
        <v>124700</v>
      </c>
      <c r="D19" s="30">
        <v>0</v>
      </c>
    </row>
    <row r="20" spans="1:4" x14ac:dyDescent="0.25">
      <c r="A20" s="7">
        <v>85219</v>
      </c>
      <c r="B20" s="2" t="s">
        <v>10</v>
      </c>
      <c r="C20" s="20">
        <v>5025</v>
      </c>
      <c r="D20" s="14">
        <v>0</v>
      </c>
    </row>
    <row r="21" spans="1:4" x14ac:dyDescent="0.25">
      <c r="A21" s="7">
        <v>85228</v>
      </c>
      <c r="B21" s="2" t="s">
        <v>11</v>
      </c>
      <c r="C21" s="20">
        <v>132527</v>
      </c>
      <c r="D21" s="14">
        <v>0</v>
      </c>
    </row>
    <row r="22" spans="1:4" x14ac:dyDescent="0.25">
      <c r="A22" s="11">
        <v>85501</v>
      </c>
      <c r="B22" s="18" t="s">
        <v>28</v>
      </c>
      <c r="C22" s="35">
        <v>14180868</v>
      </c>
      <c r="D22" s="36">
        <v>0</v>
      </c>
    </row>
    <row r="23" spans="1:4" ht="45" customHeight="1" thickBot="1" x14ac:dyDescent="0.3">
      <c r="A23" s="22">
        <v>85502</v>
      </c>
      <c r="B23" s="23" t="s">
        <v>29</v>
      </c>
      <c r="C23" s="39">
        <v>8179124</v>
      </c>
      <c r="D23" s="40">
        <v>0</v>
      </c>
    </row>
    <row r="24" spans="1:4" ht="15.75" thickBot="1" x14ac:dyDescent="0.3">
      <c r="A24" s="55" t="s">
        <v>13</v>
      </c>
      <c r="B24" s="56"/>
      <c r="C24" s="41">
        <f>SUM(C18:C23)</f>
        <v>22636202</v>
      </c>
      <c r="D24" s="42">
        <f>SUM(D18:D23)</f>
        <v>0</v>
      </c>
    </row>
    <row r="25" spans="1:4" ht="15.75" thickBot="1" x14ac:dyDescent="0.3">
      <c r="A25" s="61" t="s">
        <v>15</v>
      </c>
      <c r="B25" s="62"/>
      <c r="C25" s="62"/>
      <c r="D25" s="63"/>
    </row>
    <row r="26" spans="1:4" x14ac:dyDescent="0.25">
      <c r="A26" s="5">
        <v>85218</v>
      </c>
      <c r="B26" s="6" t="s">
        <v>16</v>
      </c>
      <c r="C26" s="12">
        <v>462775</v>
      </c>
      <c r="D26" s="13">
        <v>462775</v>
      </c>
    </row>
    <row r="27" spans="1:4" ht="30" x14ac:dyDescent="0.25">
      <c r="A27" s="8">
        <v>85220</v>
      </c>
      <c r="B27" s="2" t="s">
        <v>17</v>
      </c>
      <c r="C27" s="31">
        <v>25839</v>
      </c>
      <c r="D27" s="30">
        <v>25839</v>
      </c>
    </row>
    <row r="28" spans="1:4" x14ac:dyDescent="0.25">
      <c r="A28" s="7">
        <v>85324</v>
      </c>
      <c r="B28" s="2" t="s">
        <v>18</v>
      </c>
      <c r="C28" s="20">
        <v>46815</v>
      </c>
      <c r="D28" s="14">
        <v>46815</v>
      </c>
    </row>
    <row r="29" spans="1:4" x14ac:dyDescent="0.25">
      <c r="A29" s="7">
        <v>85508</v>
      </c>
      <c r="B29" s="17" t="s">
        <v>34</v>
      </c>
      <c r="C29" s="20">
        <v>1311430</v>
      </c>
      <c r="D29" s="14">
        <v>1215430</v>
      </c>
    </row>
    <row r="30" spans="1:4" ht="15" customHeight="1" thickBot="1" x14ac:dyDescent="0.3">
      <c r="A30" s="9">
        <v>85510</v>
      </c>
      <c r="B30" s="23" t="s">
        <v>30</v>
      </c>
      <c r="C30" s="44">
        <v>66476</v>
      </c>
      <c r="D30" s="45">
        <v>66476</v>
      </c>
    </row>
    <row r="31" spans="1:4" ht="15.75" thickBot="1" x14ac:dyDescent="0.3">
      <c r="A31" s="64" t="s">
        <v>13</v>
      </c>
      <c r="B31" s="65"/>
      <c r="C31" s="49">
        <f>SUM(C26:C30)</f>
        <v>1913335</v>
      </c>
      <c r="D31" s="50">
        <f>SUM(D26:D30)</f>
        <v>1817335</v>
      </c>
    </row>
    <row r="32" spans="1:4" ht="15.75" thickBot="1" x14ac:dyDescent="0.3">
      <c r="A32" s="55" t="s">
        <v>19</v>
      </c>
      <c r="B32" s="57"/>
      <c r="C32" s="57"/>
      <c r="D32" s="58"/>
    </row>
    <row r="33" spans="1:5" x14ac:dyDescent="0.25">
      <c r="A33" s="24">
        <v>85205</v>
      </c>
      <c r="B33" s="6" t="s">
        <v>20</v>
      </c>
      <c r="C33" s="12">
        <v>379268</v>
      </c>
      <c r="D33" s="13">
        <v>0</v>
      </c>
    </row>
    <row r="34" spans="1:5" s="46" customFormat="1" ht="15" customHeight="1" thickBot="1" x14ac:dyDescent="0.3">
      <c r="A34" s="43">
        <v>85508</v>
      </c>
      <c r="B34" s="23" t="s">
        <v>31</v>
      </c>
      <c r="C34" s="44">
        <v>366758</v>
      </c>
      <c r="D34" s="45">
        <v>0</v>
      </c>
    </row>
    <row r="35" spans="1:5" ht="15.75" thickBot="1" x14ac:dyDescent="0.3">
      <c r="A35" s="55" t="s">
        <v>13</v>
      </c>
      <c r="B35" s="56"/>
      <c r="C35" s="41">
        <f>SUM(C33:C34)</f>
        <v>746026</v>
      </c>
      <c r="D35" s="42">
        <f>SUM(D33:D34)</f>
        <v>0</v>
      </c>
      <c r="E35" s="28"/>
    </row>
    <row r="36" spans="1:5" ht="15.75" thickBot="1" x14ac:dyDescent="0.3">
      <c r="A36" s="55" t="s">
        <v>21</v>
      </c>
      <c r="B36" s="57"/>
      <c r="C36" s="57"/>
      <c r="D36" s="58"/>
    </row>
    <row r="37" spans="1:5" ht="15" customHeight="1" thickBot="1" x14ac:dyDescent="0.3">
      <c r="A37" s="10">
        <v>85508</v>
      </c>
      <c r="B37" s="19" t="s">
        <v>31</v>
      </c>
      <c r="C37" s="47">
        <v>136800</v>
      </c>
      <c r="D37" s="48">
        <v>136800</v>
      </c>
    </row>
    <row r="38" spans="1:5" ht="15.75" thickBot="1" x14ac:dyDescent="0.3">
      <c r="A38" s="55" t="s">
        <v>13</v>
      </c>
      <c r="B38" s="56"/>
      <c r="C38" s="41">
        <f>SUM(C37)</f>
        <v>136800</v>
      </c>
      <c r="D38" s="42">
        <f>SUM(D37)</f>
        <v>136800</v>
      </c>
    </row>
    <row r="39" spans="1:5" ht="15.75" thickBot="1" x14ac:dyDescent="0.3">
      <c r="A39" s="59" t="s">
        <v>22</v>
      </c>
      <c r="B39" s="60"/>
      <c r="C39" s="51">
        <f>C16+C24+C31+C35+C38</f>
        <v>34762294.240000002</v>
      </c>
      <c r="D39" s="52">
        <f>D16+D24+D31+D35+D38</f>
        <v>8927583.2400000002</v>
      </c>
    </row>
    <row r="40" spans="1:5" x14ac:dyDescent="0.25">
      <c r="A40" s="16" t="s">
        <v>23</v>
      </c>
      <c r="B40" s="16"/>
      <c r="C40" s="25"/>
      <c r="D40" s="25"/>
    </row>
    <row r="41" spans="1:5" x14ac:dyDescent="0.25">
      <c r="A41" s="1"/>
      <c r="B41" s="1"/>
      <c r="C41" s="26"/>
      <c r="D41" s="26"/>
    </row>
    <row r="42" spans="1:5" x14ac:dyDescent="0.25">
      <c r="A42" s="53" t="s">
        <v>36</v>
      </c>
      <c r="B42" s="54"/>
      <c r="C42" s="54"/>
      <c r="D42" s="54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2:D42"/>
    <mergeCell ref="A35:B35"/>
    <mergeCell ref="A36:D36"/>
    <mergeCell ref="A38:B38"/>
    <mergeCell ref="A32:D32"/>
    <mergeCell ref="A39:B3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2018-04-11T13:46:17Z</dcterms:modified>
</cp:coreProperties>
</file>