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28" i="1" l="1"/>
  <c r="C35" i="1" l="1"/>
  <c r="D31" i="1" l="1"/>
  <c r="D24" i="1"/>
  <c r="D16" i="1"/>
  <c r="D39" i="1" l="1"/>
  <c r="C38" i="1"/>
  <c r="C31" i="1"/>
  <c r="C24" i="1"/>
  <c r="C16" i="1"/>
  <c r="C39" i="1" l="1"/>
</calcChain>
</file>

<file path=xl/sharedStrings.xml><?xml version="1.0" encoding="utf-8"?>
<sst xmlns="http://schemas.openxmlformats.org/spreadsheetml/2006/main" count="44" uniqueCount="33">
  <si>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</si>
  <si>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</si>
  <si>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</si>
  <si>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</si>
  <si>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</si>
  <si>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</si>
  <si>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Wspieranie rodziny</t>
  </si>
  <si>
    <t>Świadczenia rodzinne, świadczenie z funduszu alimentacyjnego oraz składki na ubezpieczenia emerytalne i rentowe z ubezpieczenia społecznego</t>
  </si>
  <si>
    <t>Składki na ubezpieczenie zdrowotne opłacane za osoby pobierające niektóre świadczenia z pomocy społecznej,  niektóre świadczenia rodzinne oraz za osoby uczestniczące w zajęciach w centrum integracji społecznej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</si>
  <si>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</si>
  <si>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</si>
  <si>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</si>
  <si>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</si>
  <si>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</si>
  <si>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</si>
  <si>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</si>
  <si>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</si>
  <si>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Placówki opiekuńczo-wychowawcze</t>
  </si>
  <si>
    <t>Rodziny zastępcze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</si>
  <si>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</si>
  <si>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</si>
  <si>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</si>
  <si>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</si>
  <si>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</si>
  <si>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</si>
  <si>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</si>
  <si>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</si>
  <si>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</si>
  <si>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Świadczenie wychowawcze</t>
  </si>
  <si>
    <t>na dzień 31.12.2016 r.</t>
  </si>
  <si>
    <t>Wykonanie budżetu Miejskiego Ośrodka Pomocy Rodzinie w Świnoujściu</t>
  </si>
  <si>
    <t>Świnoujście, dnia 30 maja 2017 r.</t>
  </si>
  <si>
    <t>/w zł/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</si>
</sst>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3" fontId="0" fillId="0" borderId="0" xfId="0" applyNumberFormat="1"/>
    <xf numFmtId="4" fontId="6" fillId="4" borderId="10" xfId="0" applyNumberFormat="1" applyFont="1" applyFill="1" applyBorder="1" applyAlignment="1">
      <alignment horizontal="right" vertical="center" wrapText="1"/>
    </xf>
    <xf numFmtId="4" fontId="6" fillId="4" borderId="11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4" fontId="6" fillId="4" borderId="13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wrapText="1"/>
    </xf>
    <xf numFmtId="4" fontId="6" fillId="4" borderId="13" xfId="0" applyNumberFormat="1" applyFont="1" applyFill="1" applyBorder="1" applyAlignment="1">
      <alignment horizontal="right" wrapText="1"/>
    </xf>
    <xf numFmtId="4" fontId="6" fillId="4" borderId="1" xfId="0" applyNumberFormat="1" applyFont="1" applyFill="1" applyBorder="1" applyAlignment="1">
      <alignment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4" borderId="25" xfId="0" applyNumberFormat="1" applyFont="1" applyFill="1" applyBorder="1" applyAlignment="1">
      <alignment horizontal="right" vertical="center" wrapText="1"/>
    </xf>
    <xf numFmtId="4" fontId="7" fillId="4" borderId="4" xfId="0" applyNumberFormat="1" applyFont="1" applyFill="1" applyBorder="1" applyAlignment="1">
      <alignment horizontal="right" vertical="center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6" fillId="4" borderId="22" xfId="0" applyNumberFormat="1" applyFont="1" applyFill="1" applyBorder="1" applyAlignment="1">
      <alignment horizontal="right" vertical="center" wrapText="1"/>
    </xf>
    <xf numFmtId="4" fontId="6" fillId="4" borderId="23" xfId="0" applyNumberFormat="1" applyFont="1" applyFill="1" applyBorder="1" applyAlignment="1">
      <alignment horizontal="right" vertical="center" wrapText="1"/>
    </xf>
    <xf numFmtId="4" fontId="6" fillId="4" borderId="15" xfId="0" applyNumberFormat="1" applyFont="1" applyFill="1" applyBorder="1" applyAlignment="1">
      <alignment horizontal="right" vertical="center" wrapText="1"/>
    </xf>
    <xf numFmtId="4" fontId="6" fillId="4" borderId="16" xfId="0" applyNumberFormat="1" applyFont="1" applyFill="1" applyBorder="1" applyAlignment="1">
      <alignment horizontal="right" vertical="center" wrapText="1"/>
    </xf>
    <xf numFmtId="4" fontId="6" fillId="4" borderId="19" xfId="0" applyNumberFormat="1" applyFont="1" applyFill="1" applyBorder="1" applyAlignment="1">
      <alignment horizontal="right" vertical="center" wrapText="1"/>
    </xf>
    <xf numFmtId="4" fontId="6" fillId="4" borderId="20" xfId="0" applyNumberFormat="1" applyFont="1" applyFill="1" applyBorder="1" applyAlignment="1">
      <alignment horizontal="right" vertical="center" wrapText="1"/>
    </xf>
    <xf numFmtId="4" fontId="6" fillId="4" borderId="4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4" fontId="7" fillId="3" borderId="4" xfId="0" applyNumberFormat="1" applyFont="1" applyFill="1" applyBorder="1" applyAlignment="1">
      <alignment horizontal="right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4" fontId="6" fillId="4" borderId="26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3" zoomScaleNormal="100" workbookViewId="0">
      <selection activeCell="G2" sqref="G2"/>
    </sheetView>
  </sheetViews>
  <sheetFormatPr defaultRowHeight="15" x14ac:dyDescent="0.25"/>
  <cols>
    <col min="1" max="1" width="13.140625" customWidth="1"/>
    <col min="2" max="2" width="53.85546875" customWidth="1"/>
    <col min="3" max="4" width="15.7109375" customWidth="1"/>
  </cols>
  <sheetData>
    <row r="1" spans="1:5" x14ac:dyDescent="0.25">
      <c r="A1" s="44" t="s">
        <v>30</v>
      </c>
      <c r="B1" s="44"/>
      <c r="C1" s="44"/>
      <c r="D1" s="44"/>
    </row>
    <row r="2" spans="1:5" x14ac:dyDescent="0.25">
      <c r="A2" s="44" t="s">
        <v>29</v>
      </c>
      <c r="B2" s="44"/>
      <c r="C2" s="44"/>
      <c r="D2" s="44"/>
    </row>
    <row r="3" spans="1:5" ht="15.75" thickBot="1" x14ac:dyDescent="0.3">
      <c r="A3" s="53" t="s">
        <v>32</v>
      </c>
      <c r="B3" s="53"/>
      <c r="C3" s="53"/>
      <c r="D3" s="53"/>
      <c r="E3" s="4"/>
    </row>
    <row r="4" spans="1:5" ht="24.75" thickBot="1" x14ac:dyDescent="0.3">
      <c r="A4" s="5" t="s">
        <v>0</v>
      </c>
      <c r="B4" s="6" t="s">
        <v>1</v>
      </c>
      <c r="C4" s="6" t="s">
        <v>2</v>
      </c>
      <c r="D4" s="7" t="s">
        <v>27</v>
      </c>
    </row>
    <row r="5" spans="1:5" ht="15.75" thickBot="1" x14ac:dyDescent="0.3">
      <c r="A5" s="47" t="s">
        <v>3</v>
      </c>
      <c r="B5" s="49"/>
      <c r="C5" s="49"/>
      <c r="D5" s="50"/>
    </row>
    <row r="6" spans="1:5" x14ac:dyDescent="0.25">
      <c r="A6" s="8">
        <v>85154</v>
      </c>
      <c r="B6" s="9" t="s">
        <v>4</v>
      </c>
      <c r="C6" s="23">
        <v>222975</v>
      </c>
      <c r="D6" s="24">
        <v>222975</v>
      </c>
    </row>
    <row r="7" spans="1:5" x14ac:dyDescent="0.25">
      <c r="A7" s="10">
        <v>85202</v>
      </c>
      <c r="B7" s="3" t="s">
        <v>5</v>
      </c>
      <c r="C7" s="25">
        <v>1116033.54</v>
      </c>
      <c r="D7" s="26">
        <v>1116033.54</v>
      </c>
    </row>
    <row r="8" spans="1:5" x14ac:dyDescent="0.25">
      <c r="A8" s="10">
        <v>85206</v>
      </c>
      <c r="B8" s="3" t="s">
        <v>6</v>
      </c>
      <c r="C8" s="25">
        <v>211986.7</v>
      </c>
      <c r="D8" s="26">
        <v>121986.7</v>
      </c>
    </row>
    <row r="9" spans="1:5" ht="45" x14ac:dyDescent="0.25">
      <c r="A9" s="11">
        <v>85212</v>
      </c>
      <c r="B9" s="3" t="s">
        <v>7</v>
      </c>
      <c r="C9" s="27">
        <v>83253</v>
      </c>
      <c r="D9" s="28">
        <v>83253</v>
      </c>
    </row>
    <row r="10" spans="1:5" ht="60" x14ac:dyDescent="0.25">
      <c r="A10" s="11">
        <v>85213</v>
      </c>
      <c r="B10" s="3" t="s">
        <v>8</v>
      </c>
      <c r="C10" s="29">
        <v>88417</v>
      </c>
      <c r="D10" s="28">
        <v>0</v>
      </c>
    </row>
    <row r="11" spans="1:5" ht="30" x14ac:dyDescent="0.25">
      <c r="A11" s="11">
        <v>85214</v>
      </c>
      <c r="B11" s="3" t="s">
        <v>9</v>
      </c>
      <c r="C11" s="27">
        <v>1204718.75</v>
      </c>
      <c r="D11" s="28">
        <v>1005633.73</v>
      </c>
    </row>
    <row r="12" spans="1:5" x14ac:dyDescent="0.25">
      <c r="A12" s="10">
        <v>85216</v>
      </c>
      <c r="B12" s="3" t="s">
        <v>10</v>
      </c>
      <c r="C12" s="25">
        <v>1064929.57</v>
      </c>
      <c r="D12" s="26">
        <v>0</v>
      </c>
    </row>
    <row r="13" spans="1:5" x14ac:dyDescent="0.25">
      <c r="A13" s="10">
        <v>85219</v>
      </c>
      <c r="B13" s="3" t="s">
        <v>11</v>
      </c>
      <c r="C13" s="30">
        <v>2632525.2999999998</v>
      </c>
      <c r="D13" s="26">
        <v>2099516.9</v>
      </c>
    </row>
    <row r="14" spans="1:5" x14ac:dyDescent="0.25">
      <c r="A14" s="10">
        <v>85228</v>
      </c>
      <c r="B14" s="3" t="s">
        <v>12</v>
      </c>
      <c r="C14" s="25">
        <v>1036300</v>
      </c>
      <c r="D14" s="26">
        <v>1036300</v>
      </c>
    </row>
    <row r="15" spans="1:5" ht="15.75" thickBot="1" x14ac:dyDescent="0.3">
      <c r="A15" s="20">
        <v>85295</v>
      </c>
      <c r="B15" s="21" t="s">
        <v>13</v>
      </c>
      <c r="C15" s="31">
        <v>469500</v>
      </c>
      <c r="D15" s="54">
        <v>43500</v>
      </c>
    </row>
    <row r="16" spans="1:5" ht="15.75" thickBot="1" x14ac:dyDescent="0.3">
      <c r="A16" s="47" t="s">
        <v>14</v>
      </c>
      <c r="B16" s="48"/>
      <c r="C16" s="32">
        <f>SUM(C6:C15)</f>
        <v>8130638.8600000003</v>
      </c>
      <c r="D16" s="33">
        <f>SUM(D6:D15)</f>
        <v>5729198.8699999992</v>
      </c>
    </row>
    <row r="17" spans="1:4" ht="15.75" thickBot="1" x14ac:dyDescent="0.3">
      <c r="A17" s="47" t="s">
        <v>15</v>
      </c>
      <c r="B17" s="49"/>
      <c r="C17" s="49"/>
      <c r="D17" s="50"/>
    </row>
    <row r="18" spans="1:4" x14ac:dyDescent="0.25">
      <c r="A18" s="8">
        <v>85195</v>
      </c>
      <c r="B18" s="9" t="s">
        <v>13</v>
      </c>
      <c r="C18" s="23">
        <v>9837.11</v>
      </c>
      <c r="D18" s="24">
        <v>0</v>
      </c>
    </row>
    <row r="19" spans="1:4" x14ac:dyDescent="0.25">
      <c r="A19" s="18">
        <v>85211</v>
      </c>
      <c r="B19" s="19" t="s">
        <v>28</v>
      </c>
      <c r="C19" s="34">
        <v>10362977</v>
      </c>
      <c r="D19" s="35">
        <v>0</v>
      </c>
    </row>
    <row r="20" spans="1:4" ht="45" x14ac:dyDescent="0.25">
      <c r="A20" s="11">
        <v>85212</v>
      </c>
      <c r="B20" s="3" t="s">
        <v>7</v>
      </c>
      <c r="C20" s="27">
        <v>7459238.3499999996</v>
      </c>
      <c r="D20" s="28">
        <v>0</v>
      </c>
    </row>
    <row r="21" spans="1:4" ht="60" x14ac:dyDescent="0.25">
      <c r="A21" s="11">
        <v>85213</v>
      </c>
      <c r="B21" s="3" t="s">
        <v>8</v>
      </c>
      <c r="C21" s="27">
        <v>110865.3</v>
      </c>
      <c r="D21" s="28">
        <v>0</v>
      </c>
    </row>
    <row r="22" spans="1:4" x14ac:dyDescent="0.25">
      <c r="A22" s="10">
        <v>85219</v>
      </c>
      <c r="B22" s="3" t="s">
        <v>11</v>
      </c>
      <c r="C22" s="25">
        <v>10163.44</v>
      </c>
      <c r="D22" s="26">
        <v>0</v>
      </c>
    </row>
    <row r="23" spans="1:4" ht="15.75" thickBot="1" x14ac:dyDescent="0.3">
      <c r="A23" s="10">
        <v>85228</v>
      </c>
      <c r="B23" s="3" t="s">
        <v>12</v>
      </c>
      <c r="C23" s="25">
        <v>107038.72</v>
      </c>
      <c r="D23" s="26">
        <v>0</v>
      </c>
    </row>
    <row r="24" spans="1:4" ht="15.75" thickBot="1" x14ac:dyDescent="0.3">
      <c r="A24" s="47" t="s">
        <v>14</v>
      </c>
      <c r="B24" s="48"/>
      <c r="C24" s="32">
        <f>SUM(C18:C23)</f>
        <v>18060119.920000002</v>
      </c>
      <c r="D24" s="33">
        <f>SUM(D18:D23)</f>
        <v>0</v>
      </c>
    </row>
    <row r="25" spans="1:4" ht="15.75" thickBot="1" x14ac:dyDescent="0.3">
      <c r="A25" s="47" t="s">
        <v>16</v>
      </c>
      <c r="B25" s="49"/>
      <c r="C25" s="49"/>
      <c r="D25" s="50"/>
    </row>
    <row r="26" spans="1:4" x14ac:dyDescent="0.25">
      <c r="A26" s="8">
        <v>85201</v>
      </c>
      <c r="B26" s="9" t="s">
        <v>17</v>
      </c>
      <c r="C26" s="23">
        <v>29144.07</v>
      </c>
      <c r="D26" s="24">
        <v>29144.07</v>
      </c>
    </row>
    <row r="27" spans="1:4" x14ac:dyDescent="0.25">
      <c r="A27" s="10">
        <v>85204</v>
      </c>
      <c r="B27" s="3" t="s">
        <v>18</v>
      </c>
      <c r="C27" s="25">
        <v>1149127</v>
      </c>
      <c r="D27" s="26">
        <v>1107391</v>
      </c>
    </row>
    <row r="28" spans="1:4" x14ac:dyDescent="0.25">
      <c r="A28" s="10">
        <v>85218</v>
      </c>
      <c r="B28" s="3" t="s">
        <v>19</v>
      </c>
      <c r="C28" s="25">
        <v>409854.12</v>
      </c>
      <c r="D28" s="26">
        <f>C28</f>
        <v>409854.12</v>
      </c>
    </row>
    <row r="29" spans="1:4" ht="30" x14ac:dyDescent="0.25">
      <c r="A29" s="11">
        <v>85220</v>
      </c>
      <c r="B29" s="3" t="s">
        <v>20</v>
      </c>
      <c r="C29" s="27">
        <v>25604.84</v>
      </c>
      <c r="D29" s="28">
        <v>25604.84</v>
      </c>
    </row>
    <row r="30" spans="1:4" ht="15.75" thickBot="1" x14ac:dyDescent="0.3">
      <c r="A30" s="12">
        <v>85324</v>
      </c>
      <c r="B30" s="13" t="s">
        <v>21</v>
      </c>
      <c r="C30" s="36">
        <v>40489</v>
      </c>
      <c r="D30" s="37">
        <v>40489</v>
      </c>
    </row>
    <row r="31" spans="1:4" ht="15.75" thickBot="1" x14ac:dyDescent="0.3">
      <c r="A31" s="47" t="s">
        <v>14</v>
      </c>
      <c r="B31" s="48"/>
      <c r="C31" s="32">
        <f>SUM(C26:C30)</f>
        <v>1654219.03</v>
      </c>
      <c r="D31" s="33">
        <f>SUM(D26:D30)</f>
        <v>1612483.03</v>
      </c>
    </row>
    <row r="32" spans="1:4" ht="15.75" thickBot="1" x14ac:dyDescent="0.3">
      <c r="A32" s="47" t="s">
        <v>22</v>
      </c>
      <c r="B32" s="49"/>
      <c r="C32" s="49"/>
      <c r="D32" s="50"/>
    </row>
    <row r="33" spans="1:7" x14ac:dyDescent="0.25">
      <c r="A33" s="8">
        <v>85204</v>
      </c>
      <c r="B33" s="9" t="s">
        <v>18</v>
      </c>
      <c r="C33" s="23">
        <v>282911.03999999998</v>
      </c>
      <c r="D33" s="24">
        <v>0</v>
      </c>
    </row>
    <row r="34" spans="1:7" ht="15.75" thickBot="1" x14ac:dyDescent="0.3">
      <c r="A34" s="16">
        <v>85205</v>
      </c>
      <c r="B34" s="17" t="s">
        <v>23</v>
      </c>
      <c r="C34" s="38">
        <v>353994.55</v>
      </c>
      <c r="D34" s="39">
        <v>0</v>
      </c>
    </row>
    <row r="35" spans="1:7" ht="15.75" thickBot="1" x14ac:dyDescent="0.3">
      <c r="A35" s="47" t="s">
        <v>14</v>
      </c>
      <c r="B35" s="48"/>
      <c r="C35" s="32">
        <f>SUM(C33:C34)</f>
        <v>636905.59</v>
      </c>
      <c r="D35" s="33">
        <v>0</v>
      </c>
    </row>
    <row r="36" spans="1:7" ht="15.75" thickBot="1" x14ac:dyDescent="0.3">
      <c r="A36" s="47" t="s">
        <v>24</v>
      </c>
      <c r="B36" s="49"/>
      <c r="C36" s="49"/>
      <c r="D36" s="50"/>
    </row>
    <row r="37" spans="1:7" ht="15.75" thickBot="1" x14ac:dyDescent="0.3">
      <c r="A37" s="15">
        <v>85204</v>
      </c>
      <c r="B37" s="14" t="s">
        <v>18</v>
      </c>
      <c r="C37" s="40">
        <v>108973.73</v>
      </c>
      <c r="D37" s="41">
        <v>108973.73</v>
      </c>
    </row>
    <row r="38" spans="1:7" ht="15.75" thickBot="1" x14ac:dyDescent="0.3">
      <c r="A38" s="47" t="s">
        <v>14</v>
      </c>
      <c r="B38" s="48"/>
      <c r="C38" s="32">
        <f>SUM(C37)</f>
        <v>108973.73</v>
      </c>
      <c r="D38" s="33">
        <v>108973.73</v>
      </c>
      <c r="G38" s="22"/>
    </row>
    <row r="39" spans="1:7" ht="15.75" thickBot="1" x14ac:dyDescent="0.3">
      <c r="A39" s="51" t="s">
        <v>25</v>
      </c>
      <c r="B39" s="52"/>
      <c r="C39" s="42">
        <f>C16+C24+C31+C35+C38</f>
        <v>28590857.130000003</v>
      </c>
      <c r="D39" s="43">
        <f>D16+D24+D31+D35+D38</f>
        <v>7450655.6299999999</v>
      </c>
    </row>
    <row r="40" spans="1:7" x14ac:dyDescent="0.25">
      <c r="A40" s="1"/>
      <c r="B40" s="1"/>
      <c r="C40" s="1"/>
      <c r="D40" s="1"/>
    </row>
    <row r="41" spans="1:7" x14ac:dyDescent="0.25">
      <c r="A41" s="2" t="s">
        <v>26</v>
      </c>
    </row>
    <row r="42" spans="1:7" x14ac:dyDescent="0.25">
      <c r="A42" s="45" t="s">
        <v>31</v>
      </c>
      <c r="B42" s="46"/>
      <c r="C42" s="46"/>
      <c r="D42" s="46"/>
    </row>
  </sheetData>
  <mergeCells count="15">
    <mergeCell ref="A1:D1"/>
    <mergeCell ref="A2:D2"/>
    <mergeCell ref="A42:D42"/>
    <mergeCell ref="A35:B35"/>
    <mergeCell ref="A36:D36"/>
    <mergeCell ref="A38:B38"/>
    <mergeCell ref="A32:D32"/>
    <mergeCell ref="A39:B39"/>
    <mergeCell ref="A17:D17"/>
    <mergeCell ref="A24:B24"/>
    <mergeCell ref="A25:D25"/>
    <mergeCell ref="A31:B31"/>
    <mergeCell ref="A3:D3"/>
    <mergeCell ref="A5:D5"/>
    <mergeCell ref="A16:B16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2017-05-31T10:49:09Z</dcterms:modified>
</cp:coreProperties>
</file>