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40" i="1" l="1"/>
  <c r="D31" i="1" l="1"/>
  <c r="D24" i="1"/>
  <c r="D16" i="1"/>
  <c r="D41" i="1" l="1"/>
  <c r="C40" i="1"/>
  <c r="C37" i="1"/>
  <c r="C34" i="1"/>
  <c r="C31" i="1"/>
  <c r="C24" i="1"/>
  <c r="C16" i="1"/>
  <c r="C41" i="1" l="1"/>
</calcChain>
</file>

<file path=xl/sharedStrings.xml><?xml version="1.0" encoding="utf-8"?>
<sst xmlns="http://schemas.openxmlformats.org/spreadsheetml/2006/main" count="46" uniqueCount="33">
  <si>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</si>
  <si>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</si>
  <si>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</si>
  <si>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</si>
  <si>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</si>
  <si>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</si>
  <si>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</si>
  <si>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</si>
  <si>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</si>
  <si>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</si>
  <si>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</si>
  <si>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</si>
  <si>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</si>
  <si>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</si>
  <si>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</si>
  <si>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</si>
  <si>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</si>
  <si>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Placówki opiekuńczo-wychowawcze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</si>
  <si>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</si>
  <si>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</si>
  <si>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</si>
  <si>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</si>
  <si>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</si>
  <si>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</si>
  <si>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Z ORGANAMI ADMINISTRACJI RZĄDOWEJ</t>
  </si>
  <si>
    <t>ZADANIA POWIATU REALIZOWANE NA PODSTAWIE POROZUMIEŃ MIĘDZY JST (PP)</t>
  </si>
  <si>
    <t xml:space="preserve">   </t>
  </si>
  <si>
    <t>w tym środki                          własne Miasta</t>
  </si>
  <si>
    <t>Wykonanie budżetu Miejskiego Ośrodka Pomocy Rodzinie w Świnoujściu</t>
  </si>
  <si>
    <t>/w zł/</t>
  </si>
  <si>
    <t>ŁĄCZNIE WYKONANIE BUDŻETU MOPR</t>
  </si>
  <si>
    <t>na dzień 31.12.2015 r.</t>
  </si>
  <si>
    <t>Świnoujście, dnia 4 stycznia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</si>
</sst>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3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5" zoomScaleNormal="100" workbookViewId="0">
      <selection activeCell="H18" sqref="H18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38" t="s">
        <v>28</v>
      </c>
      <c r="B1" s="38"/>
      <c r="C1" s="38"/>
      <c r="D1" s="38"/>
    </row>
    <row r="2" spans="1:5" x14ac:dyDescent="0.25">
      <c r="A2" s="38" t="s">
        <v>31</v>
      </c>
      <c r="B2" s="38"/>
      <c r="C2" s="38"/>
      <c r="D2" s="38"/>
    </row>
    <row r="3" spans="1:5" ht="15.75" thickBot="1" x14ac:dyDescent="0.3">
      <c r="A3" s="39" t="s">
        <v>29</v>
      </c>
      <c r="B3" s="39"/>
      <c r="C3" s="39"/>
      <c r="D3" s="39"/>
      <c r="E3" s="4"/>
    </row>
    <row r="4" spans="1:5" ht="24.75" thickBot="1" x14ac:dyDescent="0.3">
      <c r="A4" s="5" t="s">
        <v>0</v>
      </c>
      <c r="B4" s="6" t="s">
        <v>1</v>
      </c>
      <c r="C4" s="6" t="s">
        <v>2</v>
      </c>
      <c r="D4" s="7" t="s">
        <v>27</v>
      </c>
    </row>
    <row r="5" spans="1:5" ht="15.75" thickBot="1" x14ac:dyDescent="0.3">
      <c r="A5" s="33" t="s">
        <v>3</v>
      </c>
      <c r="B5" s="34"/>
      <c r="C5" s="34"/>
      <c r="D5" s="35"/>
    </row>
    <row r="6" spans="1:5" x14ac:dyDescent="0.25">
      <c r="A6" s="8">
        <v>85154</v>
      </c>
      <c r="B6" s="9" t="s">
        <v>4</v>
      </c>
      <c r="C6" s="17">
        <v>227538.07</v>
      </c>
      <c r="D6" s="18">
        <v>227538.07</v>
      </c>
    </row>
    <row r="7" spans="1:5" x14ac:dyDescent="0.25">
      <c r="A7" s="10">
        <v>85202</v>
      </c>
      <c r="B7" s="3" t="s">
        <v>5</v>
      </c>
      <c r="C7" s="19">
        <v>1109071.28</v>
      </c>
      <c r="D7" s="20">
        <v>1109071.28</v>
      </c>
    </row>
    <row r="8" spans="1:5" x14ac:dyDescent="0.25">
      <c r="A8" s="10">
        <v>85206</v>
      </c>
      <c r="B8" s="3" t="s">
        <v>6</v>
      </c>
      <c r="C8" s="19">
        <v>186697.31</v>
      </c>
      <c r="D8" s="20">
        <v>120091.64</v>
      </c>
    </row>
    <row r="9" spans="1:5" ht="45" x14ac:dyDescent="0.25">
      <c r="A9" s="11">
        <v>85212</v>
      </c>
      <c r="B9" s="3" t="s">
        <v>7</v>
      </c>
      <c r="C9" s="21">
        <v>109902.9</v>
      </c>
      <c r="D9" s="22">
        <v>109902.9</v>
      </c>
    </row>
    <row r="10" spans="1:5" ht="60" x14ac:dyDescent="0.25">
      <c r="A10" s="11">
        <v>85213</v>
      </c>
      <c r="B10" s="3" t="s">
        <v>8</v>
      </c>
      <c r="C10" s="23">
        <v>81179.17</v>
      </c>
      <c r="D10" s="22">
        <v>0</v>
      </c>
    </row>
    <row r="11" spans="1:5" ht="30" x14ac:dyDescent="0.25">
      <c r="A11" s="11">
        <v>85214</v>
      </c>
      <c r="B11" s="3" t="s">
        <v>9</v>
      </c>
      <c r="C11" s="21">
        <v>1340491.53</v>
      </c>
      <c r="D11" s="22">
        <v>1151491.53</v>
      </c>
    </row>
    <row r="12" spans="1:5" x14ac:dyDescent="0.25">
      <c r="A12" s="10">
        <v>85216</v>
      </c>
      <c r="B12" s="3" t="s">
        <v>10</v>
      </c>
      <c r="C12" s="19">
        <v>930421</v>
      </c>
      <c r="D12" s="20">
        <v>0</v>
      </c>
    </row>
    <row r="13" spans="1:5" x14ac:dyDescent="0.25">
      <c r="A13" s="10">
        <v>85219</v>
      </c>
      <c r="B13" s="3" t="s">
        <v>11</v>
      </c>
      <c r="C13" s="24">
        <v>2650309.94</v>
      </c>
      <c r="D13" s="20">
        <v>2135024.94</v>
      </c>
    </row>
    <row r="14" spans="1:5" x14ac:dyDescent="0.25">
      <c r="A14" s="10">
        <v>85228</v>
      </c>
      <c r="B14" s="3" t="s">
        <v>12</v>
      </c>
      <c r="C14" s="19">
        <v>954357.9</v>
      </c>
      <c r="D14" s="20">
        <v>954357.9</v>
      </c>
    </row>
    <row r="15" spans="1:5" ht="15.75" thickBot="1" x14ac:dyDescent="0.3">
      <c r="A15" s="12">
        <v>85295</v>
      </c>
      <c r="B15" s="13" t="s">
        <v>13</v>
      </c>
      <c r="C15" s="25">
        <v>426000</v>
      </c>
      <c r="D15" s="26">
        <v>0</v>
      </c>
    </row>
    <row r="16" spans="1:5" ht="15.75" thickBot="1" x14ac:dyDescent="0.3">
      <c r="A16" s="33" t="s">
        <v>14</v>
      </c>
      <c r="B16" s="40"/>
      <c r="C16" s="27">
        <f>SUM(C6:C15)</f>
        <v>8015969.0999999996</v>
      </c>
      <c r="D16" s="28">
        <f>SUM(D6:D15)</f>
        <v>5807478.2599999998</v>
      </c>
    </row>
    <row r="17" spans="1:4" ht="15.75" thickBot="1" x14ac:dyDescent="0.3">
      <c r="A17" s="33" t="s">
        <v>15</v>
      </c>
      <c r="B17" s="34"/>
      <c r="C17" s="34"/>
      <c r="D17" s="35"/>
    </row>
    <row r="18" spans="1:4" x14ac:dyDescent="0.25">
      <c r="A18" s="8">
        <v>85195</v>
      </c>
      <c r="B18" s="9" t="s">
        <v>13</v>
      </c>
      <c r="C18" s="17">
        <v>9499.66</v>
      </c>
      <c r="D18" s="18">
        <v>0</v>
      </c>
    </row>
    <row r="19" spans="1:4" ht="45" x14ac:dyDescent="0.25">
      <c r="A19" s="11">
        <v>85212</v>
      </c>
      <c r="B19" s="3" t="s">
        <v>7</v>
      </c>
      <c r="C19" s="21">
        <v>6019593.7400000002</v>
      </c>
      <c r="D19" s="22">
        <v>0</v>
      </c>
    </row>
    <row r="20" spans="1:4" ht="60" x14ac:dyDescent="0.25">
      <c r="A20" s="11">
        <v>85213</v>
      </c>
      <c r="B20" s="3" t="s">
        <v>8</v>
      </c>
      <c r="C20" s="21">
        <v>95868.99</v>
      </c>
      <c r="D20" s="22">
        <v>0</v>
      </c>
    </row>
    <row r="21" spans="1:4" x14ac:dyDescent="0.25">
      <c r="A21" s="10">
        <v>85219</v>
      </c>
      <c r="B21" s="3" t="s">
        <v>11</v>
      </c>
      <c r="C21" s="19">
        <v>10569.28</v>
      </c>
      <c r="D21" s="20">
        <v>0</v>
      </c>
    </row>
    <row r="22" spans="1:4" x14ac:dyDescent="0.25">
      <c r="A22" s="10">
        <v>85228</v>
      </c>
      <c r="B22" s="3" t="s">
        <v>12</v>
      </c>
      <c r="C22" s="19">
        <v>68979.63</v>
      </c>
      <c r="D22" s="20">
        <v>0</v>
      </c>
    </row>
    <row r="23" spans="1:4" ht="15.75" thickBot="1" x14ac:dyDescent="0.3">
      <c r="A23" s="12">
        <v>85295</v>
      </c>
      <c r="B23" s="13" t="s">
        <v>13</v>
      </c>
      <c r="C23" s="25">
        <v>3296</v>
      </c>
      <c r="D23" s="26">
        <v>0</v>
      </c>
    </row>
    <row r="24" spans="1:4" ht="15.75" thickBot="1" x14ac:dyDescent="0.3">
      <c r="A24" s="33" t="s">
        <v>14</v>
      </c>
      <c r="B24" s="40"/>
      <c r="C24" s="27">
        <f>SUM(C18:C23)</f>
        <v>6207807.3000000007</v>
      </c>
      <c r="D24" s="28">
        <f>SUM(D18:D23)</f>
        <v>0</v>
      </c>
    </row>
    <row r="25" spans="1:4" ht="15.75" thickBot="1" x14ac:dyDescent="0.3">
      <c r="A25" s="33" t="s">
        <v>16</v>
      </c>
      <c r="B25" s="34"/>
      <c r="C25" s="34"/>
      <c r="D25" s="35"/>
    </row>
    <row r="26" spans="1:4" x14ac:dyDescent="0.25">
      <c r="A26" s="8">
        <v>85201</v>
      </c>
      <c r="B26" s="9" t="s">
        <v>17</v>
      </c>
      <c r="C26" s="17">
        <v>47898.7</v>
      </c>
      <c r="D26" s="18">
        <v>47898.7</v>
      </c>
    </row>
    <row r="27" spans="1:4" x14ac:dyDescent="0.25">
      <c r="A27" s="10">
        <v>85204</v>
      </c>
      <c r="B27" s="3" t="s">
        <v>18</v>
      </c>
      <c r="C27" s="19">
        <v>1243764.76</v>
      </c>
      <c r="D27" s="20">
        <v>1189014.76</v>
      </c>
    </row>
    <row r="28" spans="1:4" x14ac:dyDescent="0.25">
      <c r="A28" s="10">
        <v>85218</v>
      </c>
      <c r="B28" s="3" t="s">
        <v>19</v>
      </c>
      <c r="C28" s="19">
        <v>415459.83</v>
      </c>
      <c r="D28" s="20">
        <v>415459.83</v>
      </c>
    </row>
    <row r="29" spans="1:4" ht="30" x14ac:dyDescent="0.25">
      <c r="A29" s="11">
        <v>85220</v>
      </c>
      <c r="B29" s="3" t="s">
        <v>20</v>
      </c>
      <c r="C29" s="21">
        <v>28512.080000000002</v>
      </c>
      <c r="D29" s="22">
        <v>28512.080000000002</v>
      </c>
    </row>
    <row r="30" spans="1:4" ht="15.75" thickBot="1" x14ac:dyDescent="0.3">
      <c r="A30" s="12">
        <v>85324</v>
      </c>
      <c r="B30" s="13" t="s">
        <v>21</v>
      </c>
      <c r="C30" s="25">
        <v>40083.360000000001</v>
      </c>
      <c r="D30" s="26">
        <v>40083.360000000001</v>
      </c>
    </row>
    <row r="31" spans="1:4" ht="15.75" thickBot="1" x14ac:dyDescent="0.3">
      <c r="A31" s="33" t="s">
        <v>14</v>
      </c>
      <c r="B31" s="40"/>
      <c r="C31" s="27">
        <f>SUM(C26:C30)</f>
        <v>1775718.7300000002</v>
      </c>
      <c r="D31" s="28">
        <f>SUM(D26:D30)</f>
        <v>1720968.7300000002</v>
      </c>
    </row>
    <row r="32" spans="1:4" ht="15.75" thickBot="1" x14ac:dyDescent="0.3">
      <c r="A32" s="33" t="s">
        <v>22</v>
      </c>
      <c r="B32" s="34"/>
      <c r="C32" s="34"/>
      <c r="D32" s="35"/>
    </row>
    <row r="33" spans="1:4" ht="15.75" thickBot="1" x14ac:dyDescent="0.3">
      <c r="A33" s="14">
        <v>85205</v>
      </c>
      <c r="B33" s="15" t="s">
        <v>23</v>
      </c>
      <c r="C33" s="29">
        <v>355564.55</v>
      </c>
      <c r="D33" s="30">
        <v>0</v>
      </c>
    </row>
    <row r="34" spans="1:4" ht="15.75" thickBot="1" x14ac:dyDescent="0.3">
      <c r="A34" s="33" t="s">
        <v>14</v>
      </c>
      <c r="B34" s="40"/>
      <c r="C34" s="27">
        <f>SUM(C33)</f>
        <v>355564.55</v>
      </c>
      <c r="D34" s="28">
        <v>0</v>
      </c>
    </row>
    <row r="35" spans="1:4" ht="30" customHeight="1" thickBot="1" x14ac:dyDescent="0.3">
      <c r="A35" s="33" t="s">
        <v>24</v>
      </c>
      <c r="B35" s="34"/>
      <c r="C35" s="34"/>
      <c r="D35" s="35"/>
    </row>
    <row r="36" spans="1:4" ht="15.75" thickBot="1" x14ac:dyDescent="0.3">
      <c r="A36" s="16">
        <v>85204</v>
      </c>
      <c r="B36" s="15" t="s">
        <v>18</v>
      </c>
      <c r="C36" s="29">
        <v>0</v>
      </c>
      <c r="D36" s="30">
        <v>0</v>
      </c>
    </row>
    <row r="37" spans="1:4" ht="15.75" thickBot="1" x14ac:dyDescent="0.3">
      <c r="A37" s="33" t="s">
        <v>14</v>
      </c>
      <c r="B37" s="40"/>
      <c r="C37" s="27">
        <f>SUM(C36)</f>
        <v>0</v>
      </c>
      <c r="D37" s="28">
        <v>0</v>
      </c>
    </row>
    <row r="38" spans="1:4" ht="15.75" thickBot="1" x14ac:dyDescent="0.3">
      <c r="A38" s="33" t="s">
        <v>25</v>
      </c>
      <c r="B38" s="34"/>
      <c r="C38" s="34"/>
      <c r="D38" s="35"/>
    </row>
    <row r="39" spans="1:4" ht="15.75" thickBot="1" x14ac:dyDescent="0.3">
      <c r="A39" s="16">
        <v>85204</v>
      </c>
      <c r="B39" s="15" t="s">
        <v>18</v>
      </c>
      <c r="C39" s="29">
        <v>89127.67</v>
      </c>
      <c r="D39" s="30">
        <v>89127.67</v>
      </c>
    </row>
    <row r="40" spans="1:4" ht="15.75" thickBot="1" x14ac:dyDescent="0.3">
      <c r="A40" s="33" t="s">
        <v>14</v>
      </c>
      <c r="B40" s="40"/>
      <c r="C40" s="27">
        <f>SUM(C39)</f>
        <v>89127.67</v>
      </c>
      <c r="D40" s="28">
        <f>D39</f>
        <v>89127.67</v>
      </c>
    </row>
    <row r="41" spans="1:4" ht="15.75" thickBot="1" x14ac:dyDescent="0.3">
      <c r="A41" s="36" t="s">
        <v>30</v>
      </c>
      <c r="B41" s="37"/>
      <c r="C41" s="31">
        <f>C16+C24+C31+C34+C37+C40</f>
        <v>16444187.350000001</v>
      </c>
      <c r="D41" s="32">
        <f>D16+D24+D31+D34+D37+D40</f>
        <v>7617574.6600000001</v>
      </c>
    </row>
    <row r="42" spans="1:4" x14ac:dyDescent="0.25">
      <c r="A42" s="1"/>
      <c r="B42" s="1"/>
      <c r="C42" s="1"/>
      <c r="D42" s="1"/>
    </row>
    <row r="43" spans="1:4" x14ac:dyDescent="0.25">
      <c r="A43" s="2" t="s">
        <v>26</v>
      </c>
    </row>
    <row r="44" spans="1:4" x14ac:dyDescent="0.25">
      <c r="A44" s="41" t="s">
        <v>32</v>
      </c>
      <c r="B44" s="42"/>
      <c r="C44" s="42"/>
      <c r="D44" s="42"/>
    </row>
  </sheetData>
  <mergeCells count="17">
    <mergeCell ref="A44:D44"/>
    <mergeCell ref="A34:B34"/>
    <mergeCell ref="A35:D35"/>
    <mergeCell ref="A37:B37"/>
    <mergeCell ref="A38:D38"/>
    <mergeCell ref="A40:B40"/>
    <mergeCell ref="A32:D32"/>
    <mergeCell ref="A41:B41"/>
    <mergeCell ref="A1:D1"/>
    <mergeCell ref="A2:D2"/>
    <mergeCell ref="A3:D3"/>
    <mergeCell ref="A5:D5"/>
    <mergeCell ref="A16:B16"/>
    <mergeCell ref="A17:D17"/>
    <mergeCell ref="A24:B24"/>
    <mergeCell ref="A25:D25"/>
    <mergeCell ref="A31:B3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2016-04-11T08:25:29Z</dcterms:modified>
</cp:coreProperties>
</file>