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7150" windowHeight="1243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D7" i="1" l="1"/>
  <c r="D6" i="1"/>
  <c r="D40" i="1"/>
  <c r="D41" i="1" l="1"/>
  <c r="D32" i="1" l="1"/>
  <c r="D25" i="1"/>
  <c r="D17" i="1"/>
  <c r="D42" i="1" l="1"/>
  <c r="C41" i="1"/>
  <c r="C38" i="1"/>
  <c r="C35" i="1"/>
  <c r="C32" i="1"/>
  <c r="C25" i="1"/>
  <c r="C17" i="1"/>
  <c r="C42" i="1" l="1"/>
</calcChain>
</file>

<file path=xl/sharedStrings.xml><?xml version="1.0" encoding="utf-8"?>
<sst xmlns="http://schemas.openxmlformats.org/spreadsheetml/2006/main" count="47" uniqueCount="34">
  <si>
    <t>ROZDZIAŁ</t>
  </si>
  <si>
    <t>TYTUŁ ROZDZIAŁU</t>
  </si>
  <si>
    <t>KWOTA</t>
  </si>
  <si>
    <t>ZADANIA WŁASNE GMINY</t>
  </si>
  <si>
    <t>Przeciwdziałanie alkoholizmowi</t>
  </si>
  <si>
    <t>Domy pomocy społecznej</t>
  </si>
  <si>
    <t>Wspieranie rodziny</t>
  </si>
  <si>
    <t>Świadczenia rodzinne, świadczenie z funduszu alimentacyjnego oraz składki na ubezpieczenia emerytalne i rentowe z ubezpieczenia społecznego</t>
  </si>
  <si>
    <t>Składki na ubezpieczenie zdrowotne opłacane za osoby pobierające niektóre świadczenia z pomocy społecznej,  niektóre świadczenia rodzinne oraz za osoby uczestniczące w zajęciach w centrum integracji społecznej</t>
  </si>
  <si>
    <t>Zasiłki i pomoc w naturze oraz składki na ubezpieczenia emerytalne i rentowe</t>
  </si>
  <si>
    <t>Zasiłki stałe</t>
  </si>
  <si>
    <t>Ośrodki pomocy społecznej</t>
  </si>
  <si>
    <t>Usługi opiekuńcze i specjalistyczne usługi opiekuńcze</t>
  </si>
  <si>
    <t>Pozostała działalność</t>
  </si>
  <si>
    <t>RAZEM</t>
  </si>
  <si>
    <t>ZADANIA ZLECONE GMINIE</t>
  </si>
  <si>
    <t>ZADANIA WŁASNE POWIATU</t>
  </si>
  <si>
    <t>Placówki opiekuńczo-wychowawcze</t>
  </si>
  <si>
    <t>Rodziny zastępcze</t>
  </si>
  <si>
    <t>Powiatowe centra pomocy rodzinie</t>
  </si>
  <si>
    <t>Jednostki specjalistycznego poradnictwa, mieszkania chronione i ośrodki interwencji kryzysowej</t>
  </si>
  <si>
    <t>Państwowy Fundusz Rehabilitacji Osób Niepełnosprawnych</t>
  </si>
  <si>
    <t>ZADANIA ZLECONE POWIATOWI</t>
  </si>
  <si>
    <t>Zadania w zakresie przeciwdziałania przemocy w rodzinie</t>
  </si>
  <si>
    <t>ZADANIA POWIATU REALIZOWANE NA PODSTAWIE POROZUMIEŃ Z ORGANAMI ADMINISTRACJI RZĄDOWEJ</t>
  </si>
  <si>
    <t>ZADANIA POWIATU REALIZOWANE NA PODSTAWIE POROZUMIEŃ MIĘDZY JST (PP)</t>
  </si>
  <si>
    <t xml:space="preserve">   </t>
  </si>
  <si>
    <t>w tym środki                          własne Miasta</t>
  </si>
  <si>
    <t>Wykonanie budżetu Miejskiego Ośrodka Pomocy Rodzinie w Świnoujściu</t>
  </si>
  <si>
    <t>na dzień 31.12.2014 r.</t>
  </si>
  <si>
    <t>Świnoujście, dnia 9 stycznia 2015 r.</t>
  </si>
  <si>
    <t>Pozostała działalność - EFS</t>
  </si>
  <si>
    <t>/w zł/</t>
  </si>
  <si>
    <t>ŁĄCZNIE WYKONANIE BUDŻETU MOPR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</si>
</sst>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2" borderId="0" xfId="0" applyFont="1" applyFill="1" applyAlignment="1">
      <alignment vertical="center" wrapText="1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right" vertical="center" wrapText="1"/>
    </xf>
    <xf numFmtId="4" fontId="4" fillId="2" borderId="11" xfId="0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4" fontId="4" fillId="2" borderId="13" xfId="0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wrapText="1"/>
    </xf>
    <xf numFmtId="4" fontId="4" fillId="2" borderId="13" xfId="0" applyNumberFormat="1" applyFont="1" applyFill="1" applyBorder="1" applyAlignment="1">
      <alignment horizontal="right" wrapText="1"/>
    </xf>
    <xf numFmtId="4" fontId="4" fillId="2" borderId="1" xfId="0" applyNumberFormat="1" applyFont="1" applyFill="1" applyBorder="1" applyAlignment="1">
      <alignment wrapText="1"/>
    </xf>
    <xf numFmtId="4" fontId="4" fillId="2" borderId="2" xfId="0" applyNumberFormat="1" applyFont="1" applyFill="1" applyBorder="1" applyAlignment="1">
      <alignment horizontal="right" vertical="center" wrapText="1"/>
    </xf>
    <xf numFmtId="4" fontId="4" fillId="2" borderId="15" xfId="0" applyNumberFormat="1" applyFont="1" applyFill="1" applyBorder="1" applyAlignment="1">
      <alignment horizontal="right" vertical="center" wrapText="1"/>
    </xf>
    <xf numFmtId="4" fontId="4" fillId="2" borderId="16" xfId="0" applyNumberFormat="1" applyFont="1" applyFill="1" applyBorder="1" applyAlignment="1">
      <alignment horizontal="right" vertical="center" wrapText="1"/>
    </xf>
    <xf numFmtId="4" fontId="1" fillId="2" borderId="4" xfId="0" applyNumberFormat="1" applyFont="1" applyFill="1" applyBorder="1" applyAlignment="1">
      <alignment horizontal="right" vertical="center" wrapText="1"/>
    </xf>
    <xf numFmtId="4" fontId="1" fillId="2" borderId="5" xfId="0" applyNumberFormat="1" applyFont="1" applyFill="1" applyBorder="1" applyAlignment="1">
      <alignment horizontal="right" vertical="center" wrapText="1"/>
    </xf>
    <xf numFmtId="4" fontId="4" fillId="2" borderId="4" xfId="0" applyNumberFormat="1" applyFont="1" applyFill="1" applyBorder="1" applyAlignment="1">
      <alignment horizontal="right" vertical="center" wrapText="1"/>
    </xf>
    <xf numFmtId="4" fontId="4" fillId="2" borderId="5" xfId="0" applyNumberFormat="1" applyFont="1" applyFill="1" applyBorder="1" applyAlignment="1">
      <alignment horizontal="right" vertical="center" wrapText="1"/>
    </xf>
    <xf numFmtId="4" fontId="1" fillId="3" borderId="4" xfId="0" applyNumberFormat="1" applyFont="1" applyFill="1" applyBorder="1" applyAlignment="1">
      <alignment horizontal="right" vertical="center" wrapText="1"/>
    </xf>
    <xf numFmtId="4" fontId="1" fillId="3" borderId="5" xfId="0" applyNumberFormat="1" applyFont="1" applyFill="1" applyBorder="1" applyAlignment="1">
      <alignment horizontal="right" vertical="center" wrapText="1"/>
    </xf>
    <xf numFmtId="4" fontId="4" fillId="2" borderId="18" xfId="0" applyNumberFormat="1" applyFont="1" applyFill="1" applyBorder="1" applyAlignment="1">
      <alignment horizontal="right" vertical="center" wrapText="1"/>
    </xf>
    <xf numFmtId="4" fontId="4" fillId="2" borderId="19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4" fillId="0" borderId="14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zoomScaleNormal="100" workbookViewId="0">
      <selection activeCell="A6" sqref="A6:D16"/>
    </sheetView>
  </sheetViews>
  <sheetFormatPr defaultRowHeight="15" x14ac:dyDescent="0.25"/>
  <cols>
    <col min="1" max="1" width="13.140625" customWidth="1"/>
    <col min="2" max="2" width="53.85546875" customWidth="1"/>
    <col min="3" max="4" width="15.7109375" customWidth="1"/>
  </cols>
  <sheetData>
    <row r="1" spans="1:5" x14ac:dyDescent="0.25">
      <c r="A1" s="43" t="s">
        <v>28</v>
      </c>
      <c r="B1" s="43"/>
      <c r="C1" s="43"/>
      <c r="D1" s="43"/>
    </row>
    <row r="2" spans="1:5" x14ac:dyDescent="0.25">
      <c r="A2" s="43" t="s">
        <v>29</v>
      </c>
      <c r="B2" s="43"/>
      <c r="C2" s="43"/>
      <c r="D2" s="43"/>
    </row>
    <row r="3" spans="1:5" ht="15.75" thickBot="1" x14ac:dyDescent="0.3">
      <c r="A3" s="44" t="s">
        <v>32</v>
      </c>
      <c r="B3" s="44"/>
      <c r="C3" s="44"/>
      <c r="D3" s="44"/>
      <c r="E3" s="4"/>
    </row>
    <row r="4" spans="1:5" ht="24.75" thickBot="1" x14ac:dyDescent="0.3">
      <c r="A4" s="5" t="s">
        <v>0</v>
      </c>
      <c r="B4" s="6" t="s">
        <v>1</v>
      </c>
      <c r="C4" s="6" t="s">
        <v>2</v>
      </c>
      <c r="D4" s="7" t="s">
        <v>27</v>
      </c>
    </row>
    <row r="5" spans="1:5" ht="15.75" thickBot="1" x14ac:dyDescent="0.3">
      <c r="A5" s="37" t="s">
        <v>3</v>
      </c>
      <c r="B5" s="39"/>
      <c r="C5" s="39"/>
      <c r="D5" s="40"/>
    </row>
    <row r="6" spans="1:5" x14ac:dyDescent="0.25">
      <c r="A6" s="8">
        <v>85154</v>
      </c>
      <c r="B6" s="9" t="s">
        <v>4</v>
      </c>
      <c r="C6" s="17">
        <v>214508.05</v>
      </c>
      <c r="D6" s="18">
        <f>C6</f>
        <v>214508.05</v>
      </c>
    </row>
    <row r="7" spans="1:5" x14ac:dyDescent="0.25">
      <c r="A7" s="10">
        <v>85202</v>
      </c>
      <c r="B7" s="3" t="s">
        <v>5</v>
      </c>
      <c r="C7" s="19">
        <v>1010963.43</v>
      </c>
      <c r="D7" s="20">
        <f>C7</f>
        <v>1010963.43</v>
      </c>
    </row>
    <row r="8" spans="1:5" x14ac:dyDescent="0.25">
      <c r="A8" s="10">
        <v>85206</v>
      </c>
      <c r="B8" s="3" t="s">
        <v>6</v>
      </c>
      <c r="C8" s="19">
        <v>137502.70000000001</v>
      </c>
      <c r="D8" s="20">
        <v>57917.08</v>
      </c>
    </row>
    <row r="9" spans="1:5" ht="45" x14ac:dyDescent="0.25">
      <c r="A9" s="11">
        <v>85212</v>
      </c>
      <c r="B9" s="3" t="s">
        <v>7</v>
      </c>
      <c r="C9" s="21">
        <v>77513.75</v>
      </c>
      <c r="D9" s="22">
        <v>77513.75</v>
      </c>
    </row>
    <row r="10" spans="1:5" ht="60" x14ac:dyDescent="0.25">
      <c r="A10" s="11">
        <v>85213</v>
      </c>
      <c r="B10" s="3" t="s">
        <v>8</v>
      </c>
      <c r="C10" s="23">
        <v>77125.210000000006</v>
      </c>
      <c r="D10" s="22">
        <v>0</v>
      </c>
    </row>
    <row r="11" spans="1:5" ht="30" x14ac:dyDescent="0.25">
      <c r="A11" s="11">
        <v>85214</v>
      </c>
      <c r="B11" s="3" t="s">
        <v>9</v>
      </c>
      <c r="C11" s="21">
        <v>1577614.44</v>
      </c>
      <c r="D11" s="22">
        <v>1312242.44</v>
      </c>
    </row>
    <row r="12" spans="1:5" x14ac:dyDescent="0.25">
      <c r="A12" s="10">
        <v>85216</v>
      </c>
      <c r="B12" s="3" t="s">
        <v>10</v>
      </c>
      <c r="C12" s="19">
        <v>878047.1</v>
      </c>
      <c r="D12" s="20">
        <v>0</v>
      </c>
    </row>
    <row r="13" spans="1:5" x14ac:dyDescent="0.25">
      <c r="A13" s="10">
        <v>85219</v>
      </c>
      <c r="B13" s="3" t="s">
        <v>11</v>
      </c>
      <c r="C13" s="24">
        <v>2510326.7999999998</v>
      </c>
      <c r="D13" s="20">
        <v>1966588.8</v>
      </c>
    </row>
    <row r="14" spans="1:5" x14ac:dyDescent="0.25">
      <c r="A14" s="10">
        <v>85228</v>
      </c>
      <c r="B14" s="3" t="s">
        <v>12</v>
      </c>
      <c r="C14" s="19">
        <v>916375.38</v>
      </c>
      <c r="D14" s="20">
        <v>916375.38</v>
      </c>
    </row>
    <row r="15" spans="1:5" x14ac:dyDescent="0.25">
      <c r="A15" s="10">
        <v>85295</v>
      </c>
      <c r="B15" s="3" t="s">
        <v>13</v>
      </c>
      <c r="C15" s="33">
        <v>589052</v>
      </c>
      <c r="D15" s="34">
        <v>0</v>
      </c>
    </row>
    <row r="16" spans="1:5" ht="15.75" thickBot="1" x14ac:dyDescent="0.3">
      <c r="A16" s="45">
        <v>85395</v>
      </c>
      <c r="B16" s="13" t="s">
        <v>31</v>
      </c>
      <c r="C16" s="25">
        <v>302916.33</v>
      </c>
      <c r="D16" s="26">
        <v>0</v>
      </c>
    </row>
    <row r="17" spans="1:4" ht="15.75" thickBot="1" x14ac:dyDescent="0.3">
      <c r="A17" s="37" t="s">
        <v>14</v>
      </c>
      <c r="B17" s="38"/>
      <c r="C17" s="27">
        <f>SUM(C6:C16)</f>
        <v>8291945.1900000004</v>
      </c>
      <c r="D17" s="28">
        <f>SUM(D6:D16)</f>
        <v>5556108.9299999997</v>
      </c>
    </row>
    <row r="18" spans="1:4" ht="15.75" thickBot="1" x14ac:dyDescent="0.3">
      <c r="A18" s="37" t="s">
        <v>15</v>
      </c>
      <c r="B18" s="39"/>
      <c r="C18" s="39"/>
      <c r="D18" s="40"/>
    </row>
    <row r="19" spans="1:4" x14ac:dyDescent="0.25">
      <c r="A19" s="8">
        <v>85195</v>
      </c>
      <c r="B19" s="9" t="s">
        <v>13</v>
      </c>
      <c r="C19" s="17">
        <v>7000</v>
      </c>
      <c r="D19" s="18">
        <v>0</v>
      </c>
    </row>
    <row r="20" spans="1:4" ht="45" x14ac:dyDescent="0.25">
      <c r="A20" s="11">
        <v>85212</v>
      </c>
      <c r="B20" s="3" t="s">
        <v>7</v>
      </c>
      <c r="C20" s="21">
        <v>5623116.9900000002</v>
      </c>
      <c r="D20" s="22">
        <v>0</v>
      </c>
    </row>
    <row r="21" spans="1:4" ht="60" x14ac:dyDescent="0.25">
      <c r="A21" s="11">
        <v>85213</v>
      </c>
      <c r="B21" s="3" t="s">
        <v>8</v>
      </c>
      <c r="C21" s="21">
        <v>54350.64</v>
      </c>
      <c r="D21" s="22">
        <v>0</v>
      </c>
    </row>
    <row r="22" spans="1:4" x14ac:dyDescent="0.25">
      <c r="A22" s="10">
        <v>85219</v>
      </c>
      <c r="B22" s="3" t="s">
        <v>11</v>
      </c>
      <c r="C22" s="19">
        <v>7917</v>
      </c>
      <c r="D22" s="20">
        <v>0</v>
      </c>
    </row>
    <row r="23" spans="1:4" x14ac:dyDescent="0.25">
      <c r="A23" s="10">
        <v>85228</v>
      </c>
      <c r="B23" s="3" t="s">
        <v>12</v>
      </c>
      <c r="C23" s="19">
        <v>74979.850000000006</v>
      </c>
      <c r="D23" s="20">
        <v>0</v>
      </c>
    </row>
    <row r="24" spans="1:4" ht="15.75" thickBot="1" x14ac:dyDescent="0.3">
      <c r="A24" s="12">
        <v>85295</v>
      </c>
      <c r="B24" s="13" t="s">
        <v>13</v>
      </c>
      <c r="C24" s="25">
        <v>208162</v>
      </c>
      <c r="D24" s="26">
        <v>0</v>
      </c>
    </row>
    <row r="25" spans="1:4" ht="15.75" thickBot="1" x14ac:dyDescent="0.3">
      <c r="A25" s="37" t="s">
        <v>14</v>
      </c>
      <c r="B25" s="38"/>
      <c r="C25" s="27">
        <f>SUM(C19:C24)</f>
        <v>5975526.4799999995</v>
      </c>
      <c r="D25" s="28">
        <f>SUM(D19:D24)</f>
        <v>0</v>
      </c>
    </row>
    <row r="26" spans="1:4" ht="15.75" thickBot="1" x14ac:dyDescent="0.3">
      <c r="A26" s="37" t="s">
        <v>16</v>
      </c>
      <c r="B26" s="39"/>
      <c r="C26" s="39"/>
      <c r="D26" s="40"/>
    </row>
    <row r="27" spans="1:4" x14ac:dyDescent="0.25">
      <c r="A27" s="8">
        <v>85201</v>
      </c>
      <c r="B27" s="9" t="s">
        <v>17</v>
      </c>
      <c r="C27" s="17">
        <v>27136.81</v>
      </c>
      <c r="D27" s="18">
        <v>27136.81</v>
      </c>
    </row>
    <row r="28" spans="1:4" x14ac:dyDescent="0.25">
      <c r="A28" s="10">
        <v>85204</v>
      </c>
      <c r="B28" s="3" t="s">
        <v>18</v>
      </c>
      <c r="C28" s="19">
        <v>1200994.1299999999</v>
      </c>
      <c r="D28" s="20">
        <v>1154089.27</v>
      </c>
    </row>
    <row r="29" spans="1:4" x14ac:dyDescent="0.25">
      <c r="A29" s="10">
        <v>85218</v>
      </c>
      <c r="B29" s="3" t="s">
        <v>19</v>
      </c>
      <c r="C29" s="19">
        <v>362645.21</v>
      </c>
      <c r="D29" s="20">
        <v>362645.21</v>
      </c>
    </row>
    <row r="30" spans="1:4" ht="30" x14ac:dyDescent="0.25">
      <c r="A30" s="11">
        <v>85220</v>
      </c>
      <c r="B30" s="3" t="s">
        <v>20</v>
      </c>
      <c r="C30" s="21">
        <v>41119.56</v>
      </c>
      <c r="D30" s="22">
        <v>41119.56</v>
      </c>
    </row>
    <row r="31" spans="1:4" ht="15.75" thickBot="1" x14ac:dyDescent="0.3">
      <c r="A31" s="12">
        <v>85324</v>
      </c>
      <c r="B31" s="13" t="s">
        <v>21</v>
      </c>
      <c r="C31" s="25">
        <v>21172.97</v>
      </c>
      <c r="D31" s="26">
        <v>21172.97</v>
      </c>
    </row>
    <row r="32" spans="1:4" ht="15.75" thickBot="1" x14ac:dyDescent="0.3">
      <c r="A32" s="37" t="s">
        <v>14</v>
      </c>
      <c r="B32" s="38"/>
      <c r="C32" s="27">
        <f>SUM(C27:C31)</f>
        <v>1653068.68</v>
      </c>
      <c r="D32" s="28">
        <f>SUM(D27:D31)</f>
        <v>1606163.82</v>
      </c>
    </row>
    <row r="33" spans="1:4" ht="15.75" thickBot="1" x14ac:dyDescent="0.3">
      <c r="A33" s="37" t="s">
        <v>22</v>
      </c>
      <c r="B33" s="39"/>
      <c r="C33" s="39"/>
      <c r="D33" s="40"/>
    </row>
    <row r="34" spans="1:4" ht="15.75" thickBot="1" x14ac:dyDescent="0.3">
      <c r="A34" s="14">
        <v>85205</v>
      </c>
      <c r="B34" s="15" t="s">
        <v>23</v>
      </c>
      <c r="C34" s="29">
        <v>300958.24</v>
      </c>
      <c r="D34" s="30">
        <v>0</v>
      </c>
    </row>
    <row r="35" spans="1:4" ht="15.75" thickBot="1" x14ac:dyDescent="0.3">
      <c r="A35" s="37" t="s">
        <v>14</v>
      </c>
      <c r="B35" s="38"/>
      <c r="C35" s="27">
        <f>SUM(C34)</f>
        <v>300958.24</v>
      </c>
      <c r="D35" s="28">
        <v>0</v>
      </c>
    </row>
    <row r="36" spans="1:4" ht="30" customHeight="1" thickBot="1" x14ac:dyDescent="0.3">
      <c r="A36" s="37" t="s">
        <v>24</v>
      </c>
      <c r="B36" s="39"/>
      <c r="C36" s="39"/>
      <c r="D36" s="40"/>
    </row>
    <row r="37" spans="1:4" ht="15.75" thickBot="1" x14ac:dyDescent="0.3">
      <c r="A37" s="16">
        <v>85204</v>
      </c>
      <c r="B37" s="15" t="s">
        <v>18</v>
      </c>
      <c r="C37" s="29">
        <v>2776</v>
      </c>
      <c r="D37" s="30">
        <v>0</v>
      </c>
    </row>
    <row r="38" spans="1:4" ht="15.75" thickBot="1" x14ac:dyDescent="0.3">
      <c r="A38" s="37" t="s">
        <v>14</v>
      </c>
      <c r="B38" s="38"/>
      <c r="C38" s="27">
        <f>SUM(C37)</f>
        <v>2776</v>
      </c>
      <c r="D38" s="28">
        <v>0</v>
      </c>
    </row>
    <row r="39" spans="1:4" ht="15.75" thickBot="1" x14ac:dyDescent="0.3">
      <c r="A39" s="37" t="s">
        <v>25</v>
      </c>
      <c r="B39" s="39"/>
      <c r="C39" s="39"/>
      <c r="D39" s="40"/>
    </row>
    <row r="40" spans="1:4" ht="15.75" thickBot="1" x14ac:dyDescent="0.3">
      <c r="A40" s="16">
        <v>85204</v>
      </c>
      <c r="B40" s="15" t="s">
        <v>18</v>
      </c>
      <c r="C40" s="29">
        <v>103820</v>
      </c>
      <c r="D40" s="30">
        <f>C40</f>
        <v>103820</v>
      </c>
    </row>
    <row r="41" spans="1:4" ht="15.75" thickBot="1" x14ac:dyDescent="0.3">
      <c r="A41" s="37" t="s">
        <v>14</v>
      </c>
      <c r="B41" s="38"/>
      <c r="C41" s="27">
        <f>SUM(C40)</f>
        <v>103820</v>
      </c>
      <c r="D41" s="28">
        <f>D40</f>
        <v>103820</v>
      </c>
    </row>
    <row r="42" spans="1:4" ht="15.75" thickBot="1" x14ac:dyDescent="0.3">
      <c r="A42" s="41" t="s">
        <v>33</v>
      </c>
      <c r="B42" s="42"/>
      <c r="C42" s="31">
        <f>C17+C25+C32+C35+C38+C41</f>
        <v>16328094.59</v>
      </c>
      <c r="D42" s="32">
        <f>D17+D25+D32+D35+D38+D41</f>
        <v>7266092.75</v>
      </c>
    </row>
    <row r="43" spans="1:4" x14ac:dyDescent="0.25">
      <c r="A43" s="1"/>
      <c r="B43" s="1"/>
      <c r="C43" s="1"/>
      <c r="D43" s="1"/>
    </row>
    <row r="44" spans="1:4" x14ac:dyDescent="0.25">
      <c r="A44" s="2" t="s">
        <v>26</v>
      </c>
    </row>
    <row r="45" spans="1:4" x14ac:dyDescent="0.25">
      <c r="A45" s="35" t="s">
        <v>30</v>
      </c>
      <c r="B45" s="36"/>
      <c r="C45" s="36"/>
      <c r="D45" s="36"/>
    </row>
  </sheetData>
  <mergeCells count="17">
    <mergeCell ref="A33:D33"/>
    <mergeCell ref="A42:B42"/>
    <mergeCell ref="A1:D1"/>
    <mergeCell ref="A2:D2"/>
    <mergeCell ref="A3:D3"/>
    <mergeCell ref="A5:D5"/>
    <mergeCell ref="A17:B17"/>
    <mergeCell ref="A18:D18"/>
    <mergeCell ref="A25:B25"/>
    <mergeCell ref="A26:D26"/>
    <mergeCell ref="A32:B32"/>
    <mergeCell ref="A45:D45"/>
    <mergeCell ref="A35:B35"/>
    <mergeCell ref="A36:D36"/>
    <mergeCell ref="A38:B38"/>
    <mergeCell ref="A39:D39"/>
    <mergeCell ref="A41:B41"/>
  </mergeCells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2016-04-08T12:53:54Z</dcterms:modified>
</cp:coreProperties>
</file>