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D16" i="1" l="1"/>
  <c r="C16" i="1"/>
  <c r="C35" i="1"/>
  <c r="D35" i="1"/>
  <c r="D31" i="1"/>
  <c r="C31" i="1"/>
  <c r="C24" i="1"/>
  <c r="C39" i="1" l="1"/>
  <c r="D24" i="1"/>
  <c r="D39" i="1" s="1"/>
</calcChain>
</file>

<file path=xl/sharedStrings.xml><?xml version="1.0" encoding="utf-8"?>
<sst xmlns="http://schemas.openxmlformats.org/spreadsheetml/2006/main" count="44" uniqueCount="35">
  <si>
    <t>Budżet Miejskiego Ośrodka Pomocy Rodzinie w Świnoujściu</t>
  </si>
  <si>
    <t>/w pełnych zł/</t>
  </si>
  <si>
    <t>ROZDZIAŁ</t>
  </si>
  <si>
    <t>TYTUŁ ROZDZIAŁU</t>
  </si>
  <si>
    <t>KWOTA</t>
  </si>
  <si>
    <t>ZADANIA WŁASNE GMINY</t>
  </si>
  <si>
    <t>Przeciwdziałanie alkoholizmowi</t>
  </si>
  <si>
    <t>Domy pomocy społecznej</t>
  </si>
  <si>
    <t>Składki na ubezpieczenie zdrowotne opłacane za osoby pobierające niektóre świadczenia z pomocy społecznej,  niektóre świadczenia rodzinne oraz za osoby uczestniczące w zajęciach w centrum integracji społecznej</t>
  </si>
  <si>
    <t>Zasiłki stałe</t>
  </si>
  <si>
    <t>Ośrodki pomocy społecznej</t>
  </si>
  <si>
    <t>Usługi opiekuńcze i specjalistyczne usługi opiekuńcze</t>
  </si>
  <si>
    <t>Pozostała działalność</t>
  </si>
  <si>
    <t>RAZEM</t>
  </si>
  <si>
    <t>ZADANIA ZLECONE GMINIE</t>
  </si>
  <si>
    <t>ZADANIA WŁASNE POWIATU</t>
  </si>
  <si>
    <t>Powiatowe centra pomocy rodzinie</t>
  </si>
  <si>
    <t>Jednostki specjalistycznego poradnictwa, mieszkania chronione i ośrodki interwencji kryzysowej</t>
  </si>
  <si>
    <t>Państwowy Fundusz Rehabilitacji Osób Niepełnosprawnych</t>
  </si>
  <si>
    <t>ZADANIA ZLECONE POWIATOWI</t>
  </si>
  <si>
    <t>Zadania w zakresie przeciwdziałania przemocy w rodzinie</t>
  </si>
  <si>
    <t>ZADANIA POWIATU REALIZOWANE NA PODSTAWIE POROZUMIEŃ MIĘDZY JST (PP)</t>
  </si>
  <si>
    <t>ŁĄCZNIE BUDŻET MOPR</t>
  </si>
  <si>
    <t xml:space="preserve">   </t>
  </si>
  <si>
    <t>w tym środki                          własne Miasta</t>
  </si>
  <si>
    <t>Ośrodki pomocy społecznej     468 000 zł - dotacja</t>
  </si>
  <si>
    <t>Zasiłki i pomoc w naturze oraz składki na ubezpieczenia emerytalne i rentowe     152 000 zł - dotacja</t>
  </si>
  <si>
    <t>na dzień 10.03.2017 r.</t>
  </si>
  <si>
    <t>Świnoujście, dnia 10 marca 2017 r.</t>
  </si>
  <si>
    <t>Placówki opiekuńczo-wychowawcze - 85201</t>
  </si>
  <si>
    <t>Rodziny zastępcze - 85204</t>
  </si>
  <si>
    <t>Wspieranie rodziny - 85206</t>
  </si>
  <si>
    <t>Świadczenia rodzinne, świadczenie z funduszu alimentacyjnego oraz składki na ubezpieczenia emerytalne i rentowe z ubezpieczenia społecznego - 85212</t>
  </si>
  <si>
    <t>Świadczenie wychowawcze - 85211</t>
  </si>
  <si>
    <t>Pozostała działalność - 85295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</si>
</sst>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right" vertical="center" wrapText="1"/>
    </xf>
    <xf numFmtId="3" fontId="5" fillId="4" borderId="11" xfId="0" applyNumberFormat="1" applyFont="1" applyFill="1" applyBorder="1" applyAlignment="1">
      <alignment horizontal="right" vertical="center" wrapText="1"/>
    </xf>
    <xf numFmtId="3" fontId="5" fillId="4" borderId="13" xfId="0" applyNumberFormat="1" applyFont="1" applyFill="1" applyBorder="1" applyAlignment="1">
      <alignment horizontal="right" vertical="center" wrapText="1"/>
    </xf>
    <xf numFmtId="3" fontId="6" fillId="4" borderId="5" xfId="0" applyNumberFormat="1" applyFont="1" applyFill="1" applyBorder="1" applyAlignment="1">
      <alignment horizontal="right" vertical="center" wrapText="1"/>
    </xf>
    <xf numFmtId="3" fontId="5" fillId="4" borderId="13" xfId="0" applyNumberFormat="1" applyFont="1" applyFill="1" applyBorder="1" applyAlignment="1">
      <alignment horizontal="right" wrapText="1"/>
    </xf>
    <xf numFmtId="3" fontId="5" fillId="4" borderId="23" xfId="0" applyNumberFormat="1" applyFont="1" applyFill="1" applyBorder="1" applyAlignment="1">
      <alignment horizontal="right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5" fillId="4" borderId="1" xfId="0" applyNumberFormat="1" applyFont="1" applyFill="1" applyBorder="1" applyAlignment="1">
      <alignment horizontal="right" vertical="center" wrapText="1"/>
    </xf>
    <xf numFmtId="3" fontId="5" fillId="4" borderId="4" xfId="0" applyNumberFormat="1" applyFont="1" applyFill="1" applyBorder="1" applyAlignment="1">
      <alignment horizontal="right" vertical="center" wrapText="1"/>
    </xf>
    <xf numFmtId="3" fontId="5" fillId="4" borderId="5" xfId="0" applyNumberFormat="1" applyFont="1" applyFill="1" applyBorder="1" applyAlignment="1">
      <alignment horizontal="right" vertical="center" wrapText="1"/>
    </xf>
    <xf numFmtId="3" fontId="6" fillId="4" borderId="4" xfId="0" applyNumberFormat="1" applyFont="1" applyFill="1" applyBorder="1" applyAlignment="1">
      <alignment horizontal="right" vertical="center" wrapText="1"/>
    </xf>
    <xf numFmtId="3" fontId="5" fillId="4" borderId="19" xfId="0" applyNumberFormat="1" applyFont="1" applyFill="1" applyBorder="1" applyAlignment="1">
      <alignment horizontal="right" vertical="center" wrapText="1"/>
    </xf>
    <xf numFmtId="3" fontId="5" fillId="4" borderId="20" xfId="0" applyNumberFormat="1" applyFont="1" applyFill="1" applyBorder="1" applyAlignment="1">
      <alignment horizontal="right" vertical="center" wrapText="1"/>
    </xf>
    <xf numFmtId="3" fontId="5" fillId="4" borderId="1" xfId="0" applyNumberFormat="1" applyFont="1" applyFill="1" applyBorder="1" applyAlignment="1">
      <alignment horizontal="right" wrapText="1"/>
    </xf>
    <xf numFmtId="3" fontId="5" fillId="4" borderId="1" xfId="0" applyNumberFormat="1" applyFont="1" applyFill="1" applyBorder="1" applyAlignment="1">
      <alignment wrapText="1"/>
    </xf>
    <xf numFmtId="3" fontId="5" fillId="4" borderId="2" xfId="0" applyNumberFormat="1" applyFont="1" applyFill="1" applyBorder="1" applyAlignment="1">
      <alignment horizontal="right" vertical="center" wrapText="1"/>
    </xf>
    <xf numFmtId="3" fontId="5" fillId="4" borderId="15" xfId="0" applyNumberFormat="1" applyFont="1" applyFill="1" applyBorder="1" applyAlignment="1">
      <alignment horizontal="right" vertical="center" wrapText="1"/>
    </xf>
    <xf numFmtId="3" fontId="5" fillId="4" borderId="16" xfId="0" applyNumberFormat="1" applyFont="1" applyFill="1" applyBorder="1" applyAlignment="1">
      <alignment horizontal="right" vertical="center" wrapText="1"/>
    </xf>
    <xf numFmtId="3" fontId="5" fillId="4" borderId="22" xfId="0" applyNumberFormat="1" applyFont="1" applyFill="1" applyBorder="1" applyAlignment="1">
      <alignment horizontal="right" vertical="center" wrapText="1"/>
    </xf>
    <xf numFmtId="3" fontId="5" fillId="4" borderId="25" xfId="0" applyNumberFormat="1" applyFont="1" applyFill="1" applyBorder="1" applyAlignment="1">
      <alignment horizontal="right" vertical="center" wrapText="1"/>
    </xf>
    <xf numFmtId="3" fontId="5" fillId="4" borderId="26" xfId="0" applyNumberFormat="1" applyFont="1" applyFill="1" applyBorder="1" applyAlignment="1">
      <alignment horizontal="right" vertical="center" wrapText="1"/>
    </xf>
    <xf numFmtId="3" fontId="6" fillId="3" borderId="4" xfId="0" applyNumberFormat="1" applyFont="1" applyFill="1" applyBorder="1" applyAlignment="1">
      <alignment horizontal="right" vertical="center" wrapText="1"/>
    </xf>
    <xf numFmtId="3" fontId="6" fillId="3" borderId="5" xfId="0" applyNumberFormat="1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16" zoomScale="120" zoomScaleNormal="120" workbookViewId="0">
      <selection activeCell="H29" sqref="H29"/>
    </sheetView>
  </sheetViews>
  <sheetFormatPr defaultRowHeight="15" x14ac:dyDescent="0.25"/>
  <cols>
    <col min="1" max="1" width="13.140625" customWidth="1"/>
    <col min="2" max="2" width="53.85546875" customWidth="1"/>
    <col min="3" max="4" width="15.7109375" customWidth="1"/>
  </cols>
  <sheetData>
    <row r="1" spans="1:5" x14ac:dyDescent="0.25">
      <c r="A1" s="38" t="s">
        <v>0</v>
      </c>
      <c r="B1" s="38"/>
      <c r="C1" s="38"/>
      <c r="D1" s="38"/>
    </row>
    <row r="2" spans="1:5" x14ac:dyDescent="0.25">
      <c r="A2" s="38" t="s">
        <v>27</v>
      </c>
      <c r="B2" s="38"/>
      <c r="C2" s="38"/>
      <c r="D2" s="38"/>
    </row>
    <row r="3" spans="1:5" ht="15.75" thickBot="1" x14ac:dyDescent="0.3">
      <c r="A3" s="39" t="s">
        <v>1</v>
      </c>
      <c r="B3" s="39"/>
      <c r="C3" s="39"/>
      <c r="D3" s="39"/>
      <c r="E3" s="3"/>
    </row>
    <row r="4" spans="1:5" ht="24.75" thickBot="1" x14ac:dyDescent="0.3">
      <c r="A4" s="4" t="s">
        <v>2</v>
      </c>
      <c r="B4" s="5" t="s">
        <v>3</v>
      </c>
      <c r="C4" s="5" t="s">
        <v>4</v>
      </c>
      <c r="D4" s="6" t="s">
        <v>24</v>
      </c>
    </row>
    <row r="5" spans="1:5" ht="15.75" thickBot="1" x14ac:dyDescent="0.3">
      <c r="A5" s="32" t="s">
        <v>5</v>
      </c>
      <c r="B5" s="34"/>
      <c r="C5" s="34"/>
      <c r="D5" s="35"/>
    </row>
    <row r="6" spans="1:5" x14ac:dyDescent="0.25">
      <c r="A6" s="7">
        <v>85154</v>
      </c>
      <c r="B6" s="8" t="s">
        <v>6</v>
      </c>
      <c r="C6" s="17">
        <v>245302</v>
      </c>
      <c r="D6" s="18">
        <v>245302</v>
      </c>
    </row>
    <row r="7" spans="1:5" x14ac:dyDescent="0.25">
      <c r="A7" s="9">
        <v>85202</v>
      </c>
      <c r="B7" s="2" t="s">
        <v>7</v>
      </c>
      <c r="C7" s="40">
        <v>1410352</v>
      </c>
      <c r="D7" s="19">
        <v>1410352</v>
      </c>
    </row>
    <row r="8" spans="1:5" x14ac:dyDescent="0.25">
      <c r="A8" s="9">
        <v>85504</v>
      </c>
      <c r="B8" s="25" t="s">
        <v>31</v>
      </c>
      <c r="C8" s="40">
        <v>251820</v>
      </c>
      <c r="D8" s="19">
        <v>251820</v>
      </c>
    </row>
    <row r="9" spans="1:5" ht="45" x14ac:dyDescent="0.25">
      <c r="A9" s="10">
        <v>85502</v>
      </c>
      <c r="B9" s="25" t="s">
        <v>32</v>
      </c>
      <c r="C9" s="46">
        <v>109058</v>
      </c>
      <c r="D9" s="21">
        <v>109058</v>
      </c>
    </row>
    <row r="10" spans="1:5" ht="60" x14ac:dyDescent="0.25">
      <c r="A10" s="10">
        <v>85213</v>
      </c>
      <c r="B10" s="2" t="s">
        <v>8</v>
      </c>
      <c r="C10" s="47">
        <v>88000</v>
      </c>
      <c r="D10" s="21">
        <v>0</v>
      </c>
    </row>
    <row r="11" spans="1:5" ht="30" x14ac:dyDescent="0.25">
      <c r="A11" s="10">
        <v>85214</v>
      </c>
      <c r="B11" s="2" t="s">
        <v>26</v>
      </c>
      <c r="C11" s="46">
        <v>1326100</v>
      </c>
      <c r="D11" s="21">
        <v>1174100</v>
      </c>
    </row>
    <row r="12" spans="1:5" x14ac:dyDescent="0.25">
      <c r="A12" s="9">
        <v>85216</v>
      </c>
      <c r="B12" s="2" t="s">
        <v>9</v>
      </c>
      <c r="C12" s="40">
        <v>736000</v>
      </c>
      <c r="D12" s="19">
        <v>0</v>
      </c>
    </row>
    <row r="13" spans="1:5" x14ac:dyDescent="0.25">
      <c r="A13" s="9">
        <v>85219</v>
      </c>
      <c r="B13" s="2" t="s">
        <v>25</v>
      </c>
      <c r="C13" s="48">
        <v>2807539</v>
      </c>
      <c r="D13" s="19">
        <v>2339539</v>
      </c>
    </row>
    <row r="14" spans="1:5" x14ac:dyDescent="0.25">
      <c r="A14" s="9">
        <v>85228</v>
      </c>
      <c r="B14" s="2" t="s">
        <v>11</v>
      </c>
      <c r="C14" s="40">
        <v>1297613</v>
      </c>
      <c r="D14" s="19">
        <v>1297613</v>
      </c>
    </row>
    <row r="15" spans="1:5" ht="15.75" thickBot="1" x14ac:dyDescent="0.3">
      <c r="A15" s="23">
        <v>85230</v>
      </c>
      <c r="B15" s="26" t="s">
        <v>34</v>
      </c>
      <c r="C15" s="52">
        <v>420000</v>
      </c>
      <c r="D15" s="53">
        <v>0</v>
      </c>
    </row>
    <row r="16" spans="1:5" ht="15.75" thickBot="1" x14ac:dyDescent="0.3">
      <c r="A16" s="32" t="s">
        <v>13</v>
      </c>
      <c r="B16" s="33"/>
      <c r="C16" s="43">
        <f>SUM(C6:C15)</f>
        <v>8691784</v>
      </c>
      <c r="D16" s="20">
        <f>SUM(D6:D15)</f>
        <v>6827784</v>
      </c>
    </row>
    <row r="17" spans="1:4" ht="15.75" thickBot="1" x14ac:dyDescent="0.3">
      <c r="A17" s="32" t="s">
        <v>14</v>
      </c>
      <c r="B17" s="34"/>
      <c r="C17" s="34"/>
      <c r="D17" s="35"/>
    </row>
    <row r="18" spans="1:4" x14ac:dyDescent="0.25">
      <c r="A18" s="7">
        <v>85195</v>
      </c>
      <c r="B18" s="8" t="s">
        <v>12</v>
      </c>
      <c r="C18" s="17">
        <v>8000</v>
      </c>
      <c r="D18" s="18">
        <v>0</v>
      </c>
    </row>
    <row r="19" spans="1:4" x14ac:dyDescent="0.25">
      <c r="A19" s="16">
        <v>85501</v>
      </c>
      <c r="B19" s="27" t="s">
        <v>33</v>
      </c>
      <c r="C19" s="51">
        <v>12878000</v>
      </c>
      <c r="D19" s="22">
        <v>0</v>
      </c>
    </row>
    <row r="20" spans="1:4" ht="45" x14ac:dyDescent="0.25">
      <c r="A20" s="10">
        <v>85502</v>
      </c>
      <c r="B20" s="25" t="s">
        <v>32</v>
      </c>
      <c r="C20" s="46">
        <v>7402000</v>
      </c>
      <c r="D20" s="21">
        <v>0</v>
      </c>
    </row>
    <row r="21" spans="1:4" ht="60" x14ac:dyDescent="0.25">
      <c r="A21" s="10">
        <v>85213</v>
      </c>
      <c r="B21" s="2" t="s">
        <v>8</v>
      </c>
      <c r="C21" s="46">
        <v>102000</v>
      </c>
      <c r="D21" s="21">
        <v>0</v>
      </c>
    </row>
    <row r="22" spans="1:4" x14ac:dyDescent="0.25">
      <c r="A22" s="9">
        <v>85219</v>
      </c>
      <c r="B22" s="2" t="s">
        <v>10</v>
      </c>
      <c r="C22" s="40">
        <v>4000</v>
      </c>
      <c r="D22" s="19">
        <v>0</v>
      </c>
    </row>
    <row r="23" spans="1:4" ht="15.75" thickBot="1" x14ac:dyDescent="0.3">
      <c r="A23" s="9">
        <v>85228</v>
      </c>
      <c r="B23" s="2" t="s">
        <v>11</v>
      </c>
      <c r="C23" s="40">
        <v>107000</v>
      </c>
      <c r="D23" s="19">
        <v>0</v>
      </c>
    </row>
    <row r="24" spans="1:4" ht="15.75" thickBot="1" x14ac:dyDescent="0.3">
      <c r="A24" s="32" t="s">
        <v>13</v>
      </c>
      <c r="B24" s="33"/>
      <c r="C24" s="43">
        <f>SUM(C18:C23)</f>
        <v>20501000</v>
      </c>
      <c r="D24" s="20">
        <f>SUM(D18:D23)</f>
        <v>0</v>
      </c>
    </row>
    <row r="25" spans="1:4" ht="15.75" thickBot="1" x14ac:dyDescent="0.3">
      <c r="A25" s="32" t="s">
        <v>15</v>
      </c>
      <c r="B25" s="34"/>
      <c r="C25" s="34"/>
      <c r="D25" s="35"/>
    </row>
    <row r="26" spans="1:4" x14ac:dyDescent="0.25">
      <c r="A26" s="7">
        <v>85510</v>
      </c>
      <c r="B26" s="28" t="s">
        <v>29</v>
      </c>
      <c r="C26" s="17">
        <v>56176</v>
      </c>
      <c r="D26" s="18">
        <v>56176</v>
      </c>
    </row>
    <row r="27" spans="1:4" x14ac:dyDescent="0.25">
      <c r="A27" s="9">
        <v>85508</v>
      </c>
      <c r="B27" s="25" t="s">
        <v>30</v>
      </c>
      <c r="C27" s="40">
        <v>1215830</v>
      </c>
      <c r="D27" s="19">
        <v>1215830</v>
      </c>
    </row>
    <row r="28" spans="1:4" x14ac:dyDescent="0.25">
      <c r="A28" s="9">
        <v>85218</v>
      </c>
      <c r="B28" s="2" t="s">
        <v>16</v>
      </c>
      <c r="C28" s="40">
        <v>457725</v>
      </c>
      <c r="D28" s="19">
        <v>457725</v>
      </c>
    </row>
    <row r="29" spans="1:4" ht="30" x14ac:dyDescent="0.25">
      <c r="A29" s="10">
        <v>85220</v>
      </c>
      <c r="B29" s="2" t="s">
        <v>17</v>
      </c>
      <c r="C29" s="46">
        <v>25839</v>
      </c>
      <c r="D29" s="21">
        <v>25839</v>
      </c>
    </row>
    <row r="30" spans="1:4" ht="15.75" thickBot="1" x14ac:dyDescent="0.3">
      <c r="A30" s="11">
        <v>85324</v>
      </c>
      <c r="B30" s="12" t="s">
        <v>18</v>
      </c>
      <c r="C30" s="49">
        <v>46815</v>
      </c>
      <c r="D30" s="50">
        <v>46815</v>
      </c>
    </row>
    <row r="31" spans="1:4" ht="15.75" thickBot="1" x14ac:dyDescent="0.3">
      <c r="A31" s="32" t="s">
        <v>13</v>
      </c>
      <c r="B31" s="33"/>
      <c r="C31" s="43">
        <f>SUM(C26:C30)</f>
        <v>1802385</v>
      </c>
      <c r="D31" s="20">
        <f>SUM(D26:D30)</f>
        <v>1802385</v>
      </c>
    </row>
    <row r="32" spans="1:4" ht="15.75" thickBot="1" x14ac:dyDescent="0.3">
      <c r="A32" s="32" t="s">
        <v>19</v>
      </c>
      <c r="B32" s="34"/>
      <c r="C32" s="34"/>
      <c r="D32" s="35"/>
    </row>
    <row r="33" spans="1:4" x14ac:dyDescent="0.25">
      <c r="A33" s="7">
        <v>85508</v>
      </c>
      <c r="B33" s="28" t="s">
        <v>30</v>
      </c>
      <c r="C33" s="17">
        <v>331000</v>
      </c>
      <c r="D33" s="18">
        <v>0</v>
      </c>
    </row>
    <row r="34" spans="1:4" ht="15.75" thickBot="1" x14ac:dyDescent="0.3">
      <c r="A34" s="14">
        <v>85205</v>
      </c>
      <c r="B34" s="15" t="s">
        <v>20</v>
      </c>
      <c r="C34" s="44">
        <v>379268</v>
      </c>
      <c r="D34" s="45">
        <v>0</v>
      </c>
    </row>
    <row r="35" spans="1:4" ht="15.75" thickBot="1" x14ac:dyDescent="0.3">
      <c r="A35" s="32" t="s">
        <v>13</v>
      </c>
      <c r="B35" s="33"/>
      <c r="C35" s="43">
        <f>SUM(C33:C34)</f>
        <v>710268</v>
      </c>
      <c r="D35" s="20">
        <f>SUM(D33:D34)</f>
        <v>0</v>
      </c>
    </row>
    <row r="36" spans="1:4" ht="15.75" thickBot="1" x14ac:dyDescent="0.3">
      <c r="A36" s="32" t="s">
        <v>21</v>
      </c>
      <c r="B36" s="34"/>
      <c r="C36" s="34"/>
      <c r="D36" s="35"/>
    </row>
    <row r="37" spans="1:4" ht="15.75" thickBot="1" x14ac:dyDescent="0.3">
      <c r="A37" s="13">
        <v>85508</v>
      </c>
      <c r="B37" s="29" t="s">
        <v>30</v>
      </c>
      <c r="C37" s="41">
        <v>136800</v>
      </c>
      <c r="D37" s="42">
        <v>136800</v>
      </c>
    </row>
    <row r="38" spans="1:4" ht="15.75" thickBot="1" x14ac:dyDescent="0.3">
      <c r="A38" s="32" t="s">
        <v>13</v>
      </c>
      <c r="B38" s="33"/>
      <c r="C38" s="43">
        <v>136800</v>
      </c>
      <c r="D38" s="20">
        <v>136800</v>
      </c>
    </row>
    <row r="39" spans="1:4" ht="15.75" thickBot="1" x14ac:dyDescent="0.3">
      <c r="A39" s="36" t="s">
        <v>22</v>
      </c>
      <c r="B39" s="37"/>
      <c r="C39" s="54">
        <f>C16+C24+C31+C35+C38</f>
        <v>31842237</v>
      </c>
      <c r="D39" s="55">
        <f>D16+D24+D31+D35+D38</f>
        <v>8766969</v>
      </c>
    </row>
    <row r="40" spans="1:4" x14ac:dyDescent="0.25">
      <c r="A40" s="24" t="s">
        <v>23</v>
      </c>
      <c r="B40" s="24"/>
      <c r="C40" s="24"/>
      <c r="D40" s="24"/>
    </row>
    <row r="41" spans="1:4" x14ac:dyDescent="0.25">
      <c r="A41" s="1"/>
      <c r="B41" s="1"/>
      <c r="C41" s="1"/>
      <c r="D41" s="1"/>
    </row>
    <row r="42" spans="1:4" x14ac:dyDescent="0.25">
      <c r="A42" s="30" t="s">
        <v>28</v>
      </c>
      <c r="B42" s="31"/>
      <c r="C42" s="31"/>
      <c r="D42" s="31"/>
    </row>
  </sheetData>
  <mergeCells count="15">
    <mergeCell ref="A17:D17"/>
    <mergeCell ref="A24:B24"/>
    <mergeCell ref="A25:D25"/>
    <mergeCell ref="A31:B31"/>
    <mergeCell ref="A1:D1"/>
    <mergeCell ref="A2:D2"/>
    <mergeCell ref="A3:D3"/>
    <mergeCell ref="A5:D5"/>
    <mergeCell ref="A16:B16"/>
    <mergeCell ref="A42:D42"/>
    <mergeCell ref="A35:B35"/>
    <mergeCell ref="A36:D36"/>
    <mergeCell ref="A38:B38"/>
    <mergeCell ref="A32:D32"/>
    <mergeCell ref="A39:B39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2017-03-21T12:12:15Z</dcterms:modified>
</cp:coreProperties>
</file>