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015" windowHeight="128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'Arkusz1'!$A$1:$E$89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<sst xmlns="http://schemas.openxmlformats.org/spreadsheetml/2006/main" count="177" uniqueCount="174">
  <si>
    <t>LP</t>
  </si>
  <si>
    <t xml:space="preserve">Załącznik nr 1.2 </t>
  </si>
  <si>
    <t>Wykaz wycenionych elementów rozliczeniowych</t>
  </si>
  <si>
    <t>Wyszczególnienie prac/nazwa elementu</t>
  </si>
  <si>
    <t>wartość ryczałtowa netto elementu</t>
  </si>
  <si>
    <t>[zł]</t>
  </si>
  <si>
    <t>3.1.</t>
  </si>
  <si>
    <t>1</t>
  </si>
  <si>
    <t>2</t>
  </si>
  <si>
    <t>3</t>
  </si>
  <si>
    <t>1.</t>
  </si>
  <si>
    <t>1.1.</t>
  </si>
  <si>
    <t>1.2.</t>
  </si>
  <si>
    <t>1.3.</t>
  </si>
  <si>
    <t>2.</t>
  </si>
  <si>
    <t>2.1.</t>
  </si>
  <si>
    <t>2.2.</t>
  </si>
  <si>
    <t>3.</t>
  </si>
  <si>
    <t>3.2.</t>
  </si>
  <si>
    <t>Branża budowlana</t>
  </si>
  <si>
    <t>Branża elektryczna</t>
  </si>
  <si>
    <t>Branża sanitarna</t>
  </si>
  <si>
    <t>Instalacje elektryczne zewnętrzne</t>
  </si>
  <si>
    <t xml:space="preserve">BUDOWA BUDYNKU MIESZKALNEGO KOMUNALNEGO W ŚWINOUJŚCIU NA DZIAŁKACH NR 428/2 I 428/6, OBRĘB 0010 W ŚWINOUJŚCIU
PRZY UL. KADM. WŁODZIMIERZA STEYERA.
</t>
  </si>
  <si>
    <t>Załacznik nr 2.1.2.  Do SIWZ.WIM.271.1.70.2017</t>
  </si>
  <si>
    <t>Zagospodarowanie terenu</t>
  </si>
  <si>
    <t>stawka vat</t>
  </si>
  <si>
    <t>X</t>
  </si>
  <si>
    <t>4</t>
  </si>
  <si>
    <t>5</t>
  </si>
  <si>
    <t>Konstrukcja - budynek</t>
  </si>
  <si>
    <t>Architektura - budynek</t>
  </si>
  <si>
    <t>Instalacje wewnętrzne - budynek</t>
  </si>
  <si>
    <t>wartość VAT</t>
  </si>
  <si>
    <t xml:space="preserve">Podatek VAT suma </t>
  </si>
  <si>
    <t>%</t>
  </si>
  <si>
    <t xml:space="preserve">do umowy nr     WIM/     /2017     </t>
  </si>
  <si>
    <t>RAZEM BRUTTO suma I i II</t>
  </si>
  <si>
    <t>Poz. III</t>
  </si>
  <si>
    <t>Poz. II</t>
  </si>
  <si>
    <r>
      <rPr>
        <b/>
        <sz val="11"/>
        <color indexed="8"/>
        <rFont val="Times New Roman"/>
        <family val="1"/>
      </rPr>
      <t xml:space="preserve">Poz. I </t>
    </r>
    <r>
      <rPr>
        <b/>
        <sz val="11"/>
        <color indexed="8"/>
        <rFont val="Arial"/>
        <family val="2"/>
      </rPr>
      <t>- SUMA NETTO [ZŁ]</t>
    </r>
  </si>
  <si>
    <t>Rozbiórki i wycinki</t>
  </si>
  <si>
    <t>Nawierzchnie utwardzone</t>
  </si>
  <si>
    <t>Dojścia</t>
  </si>
  <si>
    <t>Dojazdy</t>
  </si>
  <si>
    <t>Miejsca postojowe</t>
  </si>
  <si>
    <t>Droga dojazdowa</t>
  </si>
  <si>
    <t>Krawężniki i obrzeża</t>
  </si>
  <si>
    <t>Zieleń - trawniki</t>
  </si>
  <si>
    <t>Mała architektura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</si>
  <si>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</si>
  <si>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</si>
  <si>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</si>
  <si>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</si>
  <si>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</si>
  <si>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</si>
  <si>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</si>
  <si>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</si>
  <si>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</si>
  <si>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</si>
  <si>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</si>
  <si>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</si>
  <si>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</si>
  <si>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</si>
  <si>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</si>
  <si>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</si>
  <si>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</si>
  <si>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</si>
  <si>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</si>
  <si>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</si>
  <si>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</si>
  <si>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</si>
  <si>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</si>
  <si>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Dach pokrycie</t>
  </si>
  <si>
    <t>Ściany działowe</t>
  </si>
  <si>
    <t>Kominy-kanały spalinowe i dymowe</t>
  </si>
  <si>
    <t>Stolarka - ślusarka</t>
  </si>
  <si>
    <t>Piwnica - posadzki</t>
  </si>
  <si>
    <t>Piwnica - ściany</t>
  </si>
  <si>
    <t>Piwnica - sufity</t>
  </si>
  <si>
    <t>Posadzki ogólnodostępne</t>
  </si>
  <si>
    <t>Ściany ogólnodostępne</t>
  </si>
  <si>
    <t>Sufity ogólnodostępne</t>
  </si>
  <si>
    <t>Posadzki mieszkania</t>
  </si>
  <si>
    <t>Ściany mieszkania</t>
  </si>
  <si>
    <t>1.2.15</t>
  </si>
  <si>
    <t>1.2.16</t>
  </si>
  <si>
    <t>1.2.17</t>
  </si>
  <si>
    <t>1.2.18</t>
  </si>
  <si>
    <t>1.2.19</t>
  </si>
  <si>
    <t>Roboty wykończeniowe warstwy pośrednie i wykończeniowe posadzek, ścian i sufitów</t>
  </si>
  <si>
    <t>Sufity mieszkania</t>
  </si>
  <si>
    <t>Wyposażenie</t>
  </si>
  <si>
    <t>Elewacje</t>
  </si>
  <si>
    <t>Ściany główne</t>
  </si>
  <si>
    <t>Balkony</t>
  </si>
  <si>
    <t>1.2.20</t>
  </si>
  <si>
    <t>1.2.21</t>
  </si>
  <si>
    <t>Podcień przy wjazdach do garażu</t>
  </si>
  <si>
    <t>Ściany piwnic i cokół</t>
  </si>
  <si>
    <t>Odwodnienie</t>
  </si>
  <si>
    <t>Balustrady zewnętrzne</t>
  </si>
  <si>
    <t>Parapety zewnętrzne</t>
  </si>
  <si>
    <t>1.2.22</t>
  </si>
  <si>
    <t>1.2.23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</si>
  <si>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</si>
  <si>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</si>
  <si>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</si>
  <si>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</si>
  <si>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</si>
  <si>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</si>
  <si>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</si>
  <si>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</si>
  <si>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</si>
  <si>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</si>
  <si>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</si>
  <si>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</si>
  <si>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Izolacje ścian zewnętrznych piwnic pod gruntem</t>
  </si>
  <si>
    <t>Zbrojenie dla całego obiektu</t>
  </si>
  <si>
    <t>Ściany żelbetowe</t>
  </si>
  <si>
    <t>Słupy żelbetowe</t>
  </si>
  <si>
    <t>Belki i podciągi, nadproża prefabrykowane w ścianach murowanych</t>
  </si>
  <si>
    <t>Schody wraz ze spocznikami</t>
  </si>
  <si>
    <t>Stropy wraz z wieńcami</t>
  </si>
  <si>
    <t>Balkony prefabrykowane</t>
  </si>
  <si>
    <t>Roboty murowe - Ściany konstrukcyjne zewnętrzne</t>
  </si>
  <si>
    <t>Roboty murowe - Ściany konstrukcyjne wewnętrzne</t>
  </si>
  <si>
    <t>Roboty ziemne fundamentowe</t>
  </si>
  <si>
    <t>Płyta żelbetowa fundamentowa</t>
  </si>
  <si>
    <t>Instalacje zewnętrzne - Zewnętrzna instalacja wody</t>
  </si>
  <si>
    <t>Roboty ziemne i montażowe</t>
  </si>
  <si>
    <t>Studnia wodomierzowa</t>
  </si>
  <si>
    <t>Zewnętrzna instalacja kanalizacji sanitarnej</t>
  </si>
  <si>
    <t>Zewnętrzna instalacja kanalizacji deszczowej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</si>
  <si>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</si>
  <si>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</si>
  <si>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</si>
  <si>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</si>
  <si>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</si>
  <si>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</si>
  <si>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</si>
  <si>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</si>
  <si>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</si>
  <si>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Instalacja kanalizacji sanitarnej - roboty montażowe</t>
  </si>
  <si>
    <t>Instalacja kanalizacji sanitarnej - montaż przyborów</t>
  </si>
  <si>
    <t>Instalacja wodociągowa - roboty montażowe</t>
  </si>
  <si>
    <t>Instalacja wodociągowa - montaż przyborów</t>
  </si>
  <si>
    <t>Instalacja centralnego ogrzewania - roboty montażowe</t>
  </si>
  <si>
    <t>Instalacja centralnego ogrzewania - montaż grzejników</t>
  </si>
  <si>
    <t>3.2.1</t>
  </si>
  <si>
    <t>Oświetlenie terenu</t>
  </si>
  <si>
    <t>Instalacje elektryczne - budynek</t>
  </si>
  <si>
    <t>Instalacje teletechniczne - budynek</t>
  </si>
  <si>
    <t>3.1.1</t>
  </si>
  <si>
    <t>3.1.2</t>
  </si>
  <si>
    <t>3.1.3</t>
  </si>
  <si>
    <t>3.1.4</t>
  </si>
  <si>
    <t>3.1.5</t>
  </si>
  <si>
    <t>3.1.6</t>
  </si>
  <si>
    <t>3.3.</t>
  </si>
  <si>
    <t>3.3.1</t>
  </si>
  <si>
    <t>3.2.2</t>
  </si>
  <si>
    <t>3.2.3</t>
  </si>
  <si>
    <t>3.2.4</t>
  </si>
  <si>
    <t>Rozdzielnice</t>
  </si>
  <si>
    <t>Instalacja oświetleniowa i gniazd wtyczkowych</t>
  </si>
  <si>
    <t>Przewody i kable</t>
  </si>
  <si>
    <t>Instalacja odgromowa i uziemiająca</t>
  </si>
  <si>
    <t>Badania pomontażowe</t>
  </si>
  <si>
    <t>Instalacje elektryczne w lokalach mieszkalnych</t>
  </si>
  <si>
    <t>Instalacja komputerowa i telefoniczna</t>
  </si>
  <si>
    <t>Instalacja RTV</t>
  </si>
  <si>
    <t>Instalacja domofonowa</t>
  </si>
  <si>
    <t>Szafki teletechniczne mieszkaniowe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</si>
</sst>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i/>
      <sz val="7"/>
      <name val="Arial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Symbol"/>
      <family val="1"/>
    </font>
    <font>
      <b/>
      <sz val="10"/>
      <color indexed="8"/>
      <name val="Arial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Symbol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/>
    </xf>
    <xf numFmtId="9" fontId="50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3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 applyProtection="1">
      <alignment horizontal="right" vertical="center"/>
      <protection locked="0"/>
    </xf>
    <xf numFmtId="0" fontId="50" fillId="0" borderId="10" xfId="0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8"/>
  <sheetViews>
    <sheetView tabSelected="1" view="pageBreakPreview" zoomScaleSheetLayoutView="100" zoomScalePageLayoutView="0" workbookViewId="0" topLeftCell="A7">
      <selection activeCell="E28" sqref="E28"/>
    </sheetView>
  </sheetViews>
  <sheetFormatPr defaultColWidth="9.00390625" defaultRowHeight="12.75"/>
  <cols>
    <col min="1" max="1" width="6.125" style="0" customWidth="1"/>
    <col min="2" max="2" width="32.75390625" style="0" customWidth="1"/>
    <col min="3" max="3" width="21.25390625" style="0" customWidth="1"/>
    <col min="4" max="4" width="7.375" style="0" customWidth="1"/>
    <col min="5" max="5" width="20.75390625" style="0" customWidth="1"/>
  </cols>
  <sheetData>
    <row r="1" ht="2.25" customHeight="1" hidden="1"/>
    <row r="2" ht="15" customHeight="1" hidden="1"/>
    <row r="3" ht="12.75">
      <c r="B3" t="s">
        <v>24</v>
      </c>
    </row>
    <row r="4" spans="3:5" ht="12.75">
      <c r="C4" s="26" t="s">
        <v>1</v>
      </c>
      <c r="D4" s="26"/>
      <c r="E4" s="26"/>
    </row>
    <row r="5" spans="3:5" ht="12.75">
      <c r="C5" s="26" t="s">
        <v>36</v>
      </c>
      <c r="D5" s="26"/>
      <c r="E5" s="26"/>
    </row>
    <row r="6" spans="1:5" ht="63.75" customHeight="1">
      <c r="A6" s="30" t="s">
        <v>23</v>
      </c>
      <c r="B6" s="30"/>
      <c r="C6" s="30"/>
      <c r="D6" s="30"/>
      <c r="E6" s="30"/>
    </row>
    <row r="7" spans="1:3" ht="20.25" customHeight="1">
      <c r="A7" s="27" t="s">
        <v>2</v>
      </c>
      <c r="B7" s="28"/>
      <c r="C7" s="28"/>
    </row>
    <row r="8" spans="1:5" ht="23.25" customHeight="1">
      <c r="A8" s="29" t="s">
        <v>0</v>
      </c>
      <c r="B8" s="29" t="s">
        <v>3</v>
      </c>
      <c r="C8" s="11" t="s">
        <v>4</v>
      </c>
      <c r="D8" s="11" t="s">
        <v>26</v>
      </c>
      <c r="E8" s="4" t="s">
        <v>33</v>
      </c>
    </row>
    <row r="9" spans="1:5" ht="22.5" customHeight="1">
      <c r="A9" s="29"/>
      <c r="B9" s="29"/>
      <c r="C9" s="11" t="s">
        <v>5</v>
      </c>
      <c r="D9" s="12" t="s">
        <v>35</v>
      </c>
      <c r="E9" s="11" t="s">
        <v>5</v>
      </c>
    </row>
    <row r="10" spans="1:5" ht="14.25" customHeight="1">
      <c r="A10" s="3" t="s">
        <v>7</v>
      </c>
      <c r="B10" s="3" t="s">
        <v>8</v>
      </c>
      <c r="C10" s="3" t="s">
        <v>9</v>
      </c>
      <c r="D10" s="3" t="s">
        <v>28</v>
      </c>
      <c r="E10" s="3" t="s">
        <v>29</v>
      </c>
    </row>
    <row r="11" spans="1:5" ht="18.75" customHeight="1">
      <c r="A11" s="5" t="s">
        <v>10</v>
      </c>
      <c r="B11" s="16" t="s">
        <v>19</v>
      </c>
      <c r="C11" s="16"/>
      <c r="D11" s="16"/>
      <c r="E11" s="16"/>
    </row>
    <row r="12" spans="1:5" ht="18.75" customHeight="1">
      <c r="A12" s="5" t="s">
        <v>11</v>
      </c>
      <c r="B12" s="18" t="s">
        <v>30</v>
      </c>
      <c r="C12" s="19"/>
      <c r="D12" s="19"/>
      <c r="E12" s="20"/>
    </row>
    <row r="13" spans="1:5" ht="18.75" customHeight="1">
      <c r="A13" s="5" t="s">
        <v>105</v>
      </c>
      <c r="B13" s="5" t="s">
        <v>127</v>
      </c>
      <c r="C13" s="32"/>
      <c r="D13" s="7">
        <v>0.08</v>
      </c>
      <c r="E13" s="6">
        <f>ROUND(C13*0.08,2)</f>
        <v>0</v>
      </c>
    </row>
    <row r="14" spans="1:5" ht="18.75" customHeight="1">
      <c r="A14" s="5" t="s">
        <v>106</v>
      </c>
      <c r="B14" s="5" t="s">
        <v>128</v>
      </c>
      <c r="C14" s="32"/>
      <c r="D14" s="7">
        <v>0.08</v>
      </c>
      <c r="E14" s="6">
        <f aca="true" t="shared" si="0" ref="E14:E48">ROUND(C14*0.08,2)</f>
        <v>0</v>
      </c>
    </row>
    <row r="15" spans="1:5" ht="30">
      <c r="A15" s="5" t="s">
        <v>107</v>
      </c>
      <c r="B15" s="13" t="s">
        <v>117</v>
      </c>
      <c r="C15" s="32"/>
      <c r="D15" s="7">
        <v>0.08</v>
      </c>
      <c r="E15" s="6">
        <f t="shared" si="0"/>
        <v>0</v>
      </c>
    </row>
    <row r="16" spans="1:5" ht="18.75" customHeight="1">
      <c r="A16" s="5" t="s">
        <v>108</v>
      </c>
      <c r="B16" s="5" t="s">
        <v>118</v>
      </c>
      <c r="C16" s="32"/>
      <c r="D16" s="7">
        <v>0.08</v>
      </c>
      <c r="E16" s="6">
        <f t="shared" si="0"/>
        <v>0</v>
      </c>
    </row>
    <row r="17" spans="1:5" ht="18.75" customHeight="1">
      <c r="A17" s="5" t="s">
        <v>109</v>
      </c>
      <c r="B17" s="5" t="s">
        <v>119</v>
      </c>
      <c r="C17" s="32"/>
      <c r="D17" s="7">
        <v>0.08</v>
      </c>
      <c r="E17" s="6">
        <f t="shared" si="0"/>
        <v>0</v>
      </c>
    </row>
    <row r="18" spans="1:5" ht="18.75" customHeight="1">
      <c r="A18" s="5" t="s">
        <v>110</v>
      </c>
      <c r="B18" s="5" t="s">
        <v>120</v>
      </c>
      <c r="C18" s="32"/>
      <c r="D18" s="7">
        <v>0.08</v>
      </c>
      <c r="E18" s="6">
        <f t="shared" si="0"/>
        <v>0</v>
      </c>
    </row>
    <row r="19" spans="1:5" ht="45">
      <c r="A19" s="5" t="s">
        <v>111</v>
      </c>
      <c r="B19" s="13" t="s">
        <v>121</v>
      </c>
      <c r="C19" s="32"/>
      <c r="D19" s="7">
        <v>0.08</v>
      </c>
      <c r="E19" s="6">
        <f t="shared" si="0"/>
        <v>0</v>
      </c>
    </row>
    <row r="20" spans="1:5" ht="15">
      <c r="A20" s="5" t="s">
        <v>112</v>
      </c>
      <c r="B20" s="5" t="s">
        <v>122</v>
      </c>
      <c r="C20" s="32"/>
      <c r="D20" s="7">
        <v>0.08</v>
      </c>
      <c r="E20" s="6">
        <f t="shared" si="0"/>
        <v>0</v>
      </c>
    </row>
    <row r="21" spans="1:5" ht="15">
      <c r="A21" s="5" t="s">
        <v>113</v>
      </c>
      <c r="B21" s="5" t="s">
        <v>123</v>
      </c>
      <c r="C21" s="32"/>
      <c r="D21" s="7">
        <v>0.08</v>
      </c>
      <c r="E21" s="6">
        <f t="shared" si="0"/>
        <v>0</v>
      </c>
    </row>
    <row r="22" spans="1:5" ht="15">
      <c r="A22" s="5" t="s">
        <v>114</v>
      </c>
      <c r="B22" s="5" t="s">
        <v>124</v>
      </c>
      <c r="C22" s="32"/>
      <c r="D22" s="7">
        <v>0.08</v>
      </c>
      <c r="E22" s="6">
        <f t="shared" si="0"/>
        <v>0</v>
      </c>
    </row>
    <row r="23" spans="1:5" ht="30">
      <c r="A23" s="5" t="s">
        <v>115</v>
      </c>
      <c r="B23" s="13" t="s">
        <v>125</v>
      </c>
      <c r="C23" s="32"/>
      <c r="D23" s="7">
        <v>0.08</v>
      </c>
      <c r="E23" s="6">
        <f t="shared" si="0"/>
        <v>0</v>
      </c>
    </row>
    <row r="24" spans="1:5" ht="30">
      <c r="A24" s="5" t="s">
        <v>116</v>
      </c>
      <c r="B24" s="13" t="s">
        <v>126</v>
      </c>
      <c r="C24" s="32"/>
      <c r="D24" s="7">
        <v>0.08</v>
      </c>
      <c r="E24" s="6">
        <f t="shared" si="0"/>
        <v>0</v>
      </c>
    </row>
    <row r="25" spans="1:5" ht="18.75" customHeight="1">
      <c r="A25" s="5" t="s">
        <v>12</v>
      </c>
      <c r="B25" s="18" t="s">
        <v>31</v>
      </c>
      <c r="C25" s="19"/>
      <c r="D25" s="19"/>
      <c r="E25" s="20"/>
    </row>
    <row r="26" spans="1:5" ht="18.75" customHeight="1">
      <c r="A26" s="5" t="s">
        <v>59</v>
      </c>
      <c r="B26" s="5" t="s">
        <v>73</v>
      </c>
      <c r="C26" s="32"/>
      <c r="D26" s="7">
        <v>0.08</v>
      </c>
      <c r="E26" s="6">
        <f t="shared" si="0"/>
        <v>0</v>
      </c>
    </row>
    <row r="27" spans="1:5" ht="18.75" customHeight="1">
      <c r="A27" s="5" t="s">
        <v>60</v>
      </c>
      <c r="B27" s="5" t="s">
        <v>74</v>
      </c>
      <c r="C27" s="32"/>
      <c r="D27" s="7">
        <v>0.08</v>
      </c>
      <c r="E27" s="6">
        <f t="shared" si="0"/>
        <v>0</v>
      </c>
    </row>
    <row r="28" spans="1:5" ht="18.75" customHeight="1">
      <c r="A28" s="5" t="s">
        <v>61</v>
      </c>
      <c r="B28" s="5" t="s">
        <v>75</v>
      </c>
      <c r="C28" s="32"/>
      <c r="D28" s="7">
        <v>0.08</v>
      </c>
      <c r="E28" s="6">
        <f t="shared" si="0"/>
        <v>0</v>
      </c>
    </row>
    <row r="29" spans="1:5" ht="18.75" customHeight="1">
      <c r="A29" s="5" t="s">
        <v>62</v>
      </c>
      <c r="B29" s="5" t="s">
        <v>76</v>
      </c>
      <c r="C29" s="32"/>
      <c r="D29" s="7">
        <v>0.08</v>
      </c>
      <c r="E29" s="6">
        <f t="shared" si="0"/>
        <v>0</v>
      </c>
    </row>
    <row r="30" spans="1:5" ht="18.75" customHeight="1">
      <c r="A30" s="5" t="s">
        <v>63</v>
      </c>
      <c r="B30" s="18" t="s">
        <v>90</v>
      </c>
      <c r="C30" s="19"/>
      <c r="D30" s="19"/>
      <c r="E30" s="20"/>
    </row>
    <row r="31" spans="1:5" ht="18.75" customHeight="1">
      <c r="A31" s="5" t="s">
        <v>64</v>
      </c>
      <c r="B31" s="5" t="s">
        <v>77</v>
      </c>
      <c r="C31" s="32"/>
      <c r="D31" s="7">
        <v>0.08</v>
      </c>
      <c r="E31" s="6">
        <f t="shared" si="0"/>
        <v>0</v>
      </c>
    </row>
    <row r="32" spans="1:5" ht="18.75" customHeight="1">
      <c r="A32" s="5" t="s">
        <v>65</v>
      </c>
      <c r="B32" s="5" t="s">
        <v>78</v>
      </c>
      <c r="C32" s="32"/>
      <c r="D32" s="7">
        <v>0.08</v>
      </c>
      <c r="E32" s="6">
        <f t="shared" si="0"/>
        <v>0</v>
      </c>
    </row>
    <row r="33" spans="1:5" ht="18.75" customHeight="1">
      <c r="A33" s="5" t="s">
        <v>66</v>
      </c>
      <c r="B33" s="5" t="s">
        <v>79</v>
      </c>
      <c r="C33" s="32"/>
      <c r="D33" s="7">
        <v>0.08</v>
      </c>
      <c r="E33" s="6">
        <f t="shared" si="0"/>
        <v>0</v>
      </c>
    </row>
    <row r="34" spans="1:5" ht="18.75" customHeight="1">
      <c r="A34" s="5" t="s">
        <v>67</v>
      </c>
      <c r="B34" s="5" t="s">
        <v>80</v>
      </c>
      <c r="C34" s="32"/>
      <c r="D34" s="7">
        <v>0.08</v>
      </c>
      <c r="E34" s="6">
        <f t="shared" si="0"/>
        <v>0</v>
      </c>
    </row>
    <row r="35" spans="1:5" ht="18.75" customHeight="1">
      <c r="A35" s="5" t="s">
        <v>68</v>
      </c>
      <c r="B35" s="5" t="s">
        <v>81</v>
      </c>
      <c r="C35" s="32"/>
      <c r="D35" s="7">
        <v>0.08</v>
      </c>
      <c r="E35" s="6">
        <f t="shared" si="0"/>
        <v>0</v>
      </c>
    </row>
    <row r="36" spans="1:5" ht="18.75" customHeight="1">
      <c r="A36" s="5" t="s">
        <v>69</v>
      </c>
      <c r="B36" s="5" t="s">
        <v>82</v>
      </c>
      <c r="C36" s="32"/>
      <c r="D36" s="7">
        <v>0.08</v>
      </c>
      <c r="E36" s="6">
        <f t="shared" si="0"/>
        <v>0</v>
      </c>
    </row>
    <row r="37" spans="1:5" ht="18.75" customHeight="1">
      <c r="A37" s="5" t="s">
        <v>70</v>
      </c>
      <c r="B37" s="5" t="s">
        <v>83</v>
      </c>
      <c r="C37" s="32"/>
      <c r="D37" s="7">
        <v>0.08</v>
      </c>
      <c r="E37" s="6">
        <f t="shared" si="0"/>
        <v>0</v>
      </c>
    </row>
    <row r="38" spans="1:5" ht="18.75" customHeight="1">
      <c r="A38" s="5" t="s">
        <v>71</v>
      </c>
      <c r="B38" s="5" t="s">
        <v>84</v>
      </c>
      <c r="C38" s="32"/>
      <c r="D38" s="7">
        <v>0.08</v>
      </c>
      <c r="E38" s="6">
        <f t="shared" si="0"/>
        <v>0</v>
      </c>
    </row>
    <row r="39" spans="1:5" ht="18.75" customHeight="1">
      <c r="A39" s="5" t="s">
        <v>72</v>
      </c>
      <c r="B39" s="5" t="s">
        <v>91</v>
      </c>
      <c r="C39" s="32"/>
      <c r="D39" s="7">
        <v>0.08</v>
      </c>
      <c r="E39" s="6">
        <f t="shared" si="0"/>
        <v>0</v>
      </c>
    </row>
    <row r="40" spans="1:5" ht="18.75" customHeight="1">
      <c r="A40" s="5" t="s">
        <v>85</v>
      </c>
      <c r="B40" s="5" t="s">
        <v>92</v>
      </c>
      <c r="C40" s="33"/>
      <c r="D40" s="7">
        <v>0.08</v>
      </c>
      <c r="E40" s="6">
        <f t="shared" si="0"/>
        <v>0</v>
      </c>
    </row>
    <row r="41" spans="1:5" ht="18.75" customHeight="1">
      <c r="A41" s="5" t="s">
        <v>86</v>
      </c>
      <c r="B41" s="5" t="s">
        <v>93</v>
      </c>
      <c r="C41" s="33"/>
      <c r="D41" s="7">
        <v>0.08</v>
      </c>
      <c r="E41" s="6">
        <f t="shared" si="0"/>
        <v>0</v>
      </c>
    </row>
    <row r="42" spans="1:5" ht="18.75" customHeight="1">
      <c r="A42" s="5" t="s">
        <v>87</v>
      </c>
      <c r="B42" s="5" t="s">
        <v>94</v>
      </c>
      <c r="C42" s="33"/>
      <c r="D42" s="7">
        <v>0.08</v>
      </c>
      <c r="E42" s="6">
        <f t="shared" si="0"/>
        <v>0</v>
      </c>
    </row>
    <row r="43" spans="1:5" ht="18.75" customHeight="1">
      <c r="A43" s="5" t="s">
        <v>88</v>
      </c>
      <c r="B43" s="5" t="s">
        <v>95</v>
      </c>
      <c r="C43" s="33"/>
      <c r="D43" s="7">
        <v>0.08</v>
      </c>
      <c r="E43" s="6">
        <f t="shared" si="0"/>
        <v>0</v>
      </c>
    </row>
    <row r="44" spans="1:5" ht="18.75" customHeight="1">
      <c r="A44" s="5" t="s">
        <v>89</v>
      </c>
      <c r="B44" s="5" t="s">
        <v>98</v>
      </c>
      <c r="C44" s="33"/>
      <c r="D44" s="7">
        <v>0.08</v>
      </c>
      <c r="E44" s="6">
        <f t="shared" si="0"/>
        <v>0</v>
      </c>
    </row>
    <row r="45" spans="1:5" ht="18.75" customHeight="1">
      <c r="A45" s="5" t="s">
        <v>96</v>
      </c>
      <c r="B45" s="5" t="s">
        <v>99</v>
      </c>
      <c r="C45" s="33"/>
      <c r="D45" s="7">
        <v>0.08</v>
      </c>
      <c r="E45" s="6">
        <f t="shared" si="0"/>
        <v>0</v>
      </c>
    </row>
    <row r="46" spans="1:5" ht="18.75" customHeight="1">
      <c r="A46" s="5" t="s">
        <v>97</v>
      </c>
      <c r="B46" s="5" t="s">
        <v>100</v>
      </c>
      <c r="C46" s="33"/>
      <c r="D46" s="7">
        <v>0.08</v>
      </c>
      <c r="E46" s="6">
        <f t="shared" si="0"/>
        <v>0</v>
      </c>
    </row>
    <row r="47" spans="1:5" ht="18.75" customHeight="1">
      <c r="A47" s="5" t="s">
        <v>103</v>
      </c>
      <c r="B47" s="5" t="s">
        <v>101</v>
      </c>
      <c r="C47" s="33"/>
      <c r="D47" s="7">
        <v>0.08</v>
      </c>
      <c r="E47" s="6">
        <f t="shared" si="0"/>
        <v>0</v>
      </c>
    </row>
    <row r="48" spans="1:5" ht="18.75" customHeight="1">
      <c r="A48" s="5" t="s">
        <v>104</v>
      </c>
      <c r="B48" s="5" t="s">
        <v>102</v>
      </c>
      <c r="C48" s="33"/>
      <c r="D48" s="7">
        <v>0.08</v>
      </c>
      <c r="E48" s="6">
        <f t="shared" si="0"/>
        <v>0</v>
      </c>
    </row>
    <row r="49" spans="1:5" ht="18.75" customHeight="1">
      <c r="A49" s="5" t="s">
        <v>13</v>
      </c>
      <c r="B49" s="18" t="s">
        <v>25</v>
      </c>
      <c r="C49" s="19"/>
      <c r="D49" s="19"/>
      <c r="E49" s="20"/>
    </row>
    <row r="50" spans="1:5" ht="18.75" customHeight="1">
      <c r="A50" s="5" t="s">
        <v>50</v>
      </c>
      <c r="B50" s="5" t="s">
        <v>41</v>
      </c>
      <c r="C50" s="32"/>
      <c r="D50" s="7">
        <v>0.23</v>
      </c>
      <c r="E50" s="6">
        <f>ROUND(C50*0.23,2)</f>
        <v>0</v>
      </c>
    </row>
    <row r="51" spans="1:5" ht="18.75" customHeight="1">
      <c r="A51" s="5" t="s">
        <v>51</v>
      </c>
      <c r="B51" s="5" t="s">
        <v>42</v>
      </c>
      <c r="C51" s="32"/>
      <c r="D51" s="7">
        <v>0.23</v>
      </c>
      <c r="E51" s="6">
        <f aca="true" t="shared" si="1" ref="E51:E58">ROUND(C51*0.23,2)</f>
        <v>0</v>
      </c>
    </row>
    <row r="52" spans="1:5" ht="18.75" customHeight="1">
      <c r="A52" s="5" t="s">
        <v>52</v>
      </c>
      <c r="B52" s="5" t="s">
        <v>43</v>
      </c>
      <c r="C52" s="32"/>
      <c r="D52" s="7">
        <v>0.23</v>
      </c>
      <c r="E52" s="6">
        <f t="shared" si="1"/>
        <v>0</v>
      </c>
    </row>
    <row r="53" spans="1:5" ht="18.75" customHeight="1">
      <c r="A53" s="5" t="s">
        <v>53</v>
      </c>
      <c r="B53" s="5" t="s">
        <v>44</v>
      </c>
      <c r="C53" s="32"/>
      <c r="D53" s="7">
        <v>0.23</v>
      </c>
      <c r="E53" s="6">
        <f t="shared" si="1"/>
        <v>0</v>
      </c>
    </row>
    <row r="54" spans="1:5" ht="18.75" customHeight="1">
      <c r="A54" s="5" t="s">
        <v>54</v>
      </c>
      <c r="B54" s="5" t="s">
        <v>45</v>
      </c>
      <c r="C54" s="32"/>
      <c r="D54" s="7">
        <v>0.23</v>
      </c>
      <c r="E54" s="6">
        <f t="shared" si="1"/>
        <v>0</v>
      </c>
    </row>
    <row r="55" spans="1:5" ht="18.75" customHeight="1">
      <c r="A55" s="5" t="s">
        <v>55</v>
      </c>
      <c r="B55" s="5" t="s">
        <v>46</v>
      </c>
      <c r="C55" s="32"/>
      <c r="D55" s="7">
        <v>0.23</v>
      </c>
      <c r="E55" s="6">
        <f t="shared" si="1"/>
        <v>0</v>
      </c>
    </row>
    <row r="56" spans="1:5" ht="18.75" customHeight="1">
      <c r="A56" s="5" t="s">
        <v>56</v>
      </c>
      <c r="B56" s="5" t="s">
        <v>47</v>
      </c>
      <c r="C56" s="32"/>
      <c r="D56" s="7">
        <v>0.23</v>
      </c>
      <c r="E56" s="6">
        <f t="shared" si="1"/>
        <v>0</v>
      </c>
    </row>
    <row r="57" spans="1:5" ht="18.75" customHeight="1">
      <c r="A57" s="5" t="s">
        <v>57</v>
      </c>
      <c r="B57" s="5" t="s">
        <v>48</v>
      </c>
      <c r="C57" s="32"/>
      <c r="D57" s="7">
        <v>0.23</v>
      </c>
      <c r="E57" s="6">
        <f t="shared" si="1"/>
        <v>0</v>
      </c>
    </row>
    <row r="58" spans="1:5" ht="18.75" customHeight="1">
      <c r="A58" s="5" t="s">
        <v>58</v>
      </c>
      <c r="B58" s="5" t="s">
        <v>49</v>
      </c>
      <c r="C58" s="32"/>
      <c r="D58" s="7">
        <v>0.23</v>
      </c>
      <c r="E58" s="6">
        <f t="shared" si="1"/>
        <v>0</v>
      </c>
    </row>
    <row r="59" spans="1:5" ht="18.75" customHeight="1">
      <c r="A59" s="5" t="s">
        <v>14</v>
      </c>
      <c r="B59" s="17" t="s">
        <v>21</v>
      </c>
      <c r="C59" s="17"/>
      <c r="D59" s="17"/>
      <c r="E59" s="17"/>
    </row>
    <row r="60" spans="1:5" ht="30" customHeight="1">
      <c r="A60" s="5" t="s">
        <v>15</v>
      </c>
      <c r="B60" s="21" t="s">
        <v>129</v>
      </c>
      <c r="C60" s="22"/>
      <c r="D60" s="22"/>
      <c r="E60" s="23"/>
    </row>
    <row r="61" spans="1:5" ht="18.75" customHeight="1">
      <c r="A61" s="5" t="s">
        <v>134</v>
      </c>
      <c r="B61" s="5" t="s">
        <v>130</v>
      </c>
      <c r="C61" s="32"/>
      <c r="D61" s="7">
        <v>0.23</v>
      </c>
      <c r="E61" s="6">
        <f>ROUND(C61*0.23,2)</f>
        <v>0</v>
      </c>
    </row>
    <row r="62" spans="1:5" ht="18.75" customHeight="1">
      <c r="A62" s="5" t="s">
        <v>135</v>
      </c>
      <c r="B62" s="5" t="s">
        <v>131</v>
      </c>
      <c r="C62" s="32"/>
      <c r="D62" s="7">
        <v>0.23</v>
      </c>
      <c r="E62" s="6">
        <f>ROUND(C62*0.23,2)</f>
        <v>0</v>
      </c>
    </row>
    <row r="63" spans="1:5" ht="30">
      <c r="A63" s="5" t="s">
        <v>136</v>
      </c>
      <c r="B63" s="13" t="s">
        <v>132</v>
      </c>
      <c r="C63" s="32"/>
      <c r="D63" s="7">
        <v>0.23</v>
      </c>
      <c r="E63" s="6">
        <f>ROUND(C63*0.23,2)</f>
        <v>0</v>
      </c>
    </row>
    <row r="64" spans="1:5" ht="30">
      <c r="A64" s="5" t="s">
        <v>137</v>
      </c>
      <c r="B64" s="13" t="s">
        <v>133</v>
      </c>
      <c r="C64" s="32"/>
      <c r="D64" s="7">
        <v>0.23</v>
      </c>
      <c r="E64" s="6">
        <f>ROUND(C64*0.23,2)</f>
        <v>0</v>
      </c>
    </row>
    <row r="65" spans="1:5" ht="21" customHeight="1">
      <c r="A65" s="5" t="s">
        <v>16</v>
      </c>
      <c r="B65" s="18" t="s">
        <v>32</v>
      </c>
      <c r="C65" s="19"/>
      <c r="D65" s="19"/>
      <c r="E65" s="20"/>
    </row>
    <row r="66" spans="1:5" ht="30">
      <c r="A66" s="5" t="s">
        <v>138</v>
      </c>
      <c r="B66" s="13" t="s">
        <v>145</v>
      </c>
      <c r="C66" s="32"/>
      <c r="D66" s="7">
        <v>0.08</v>
      </c>
      <c r="E66" s="6">
        <f aca="true" t="shared" si="2" ref="E61:E71">ROUND(C66*0.08,2)</f>
        <v>0</v>
      </c>
    </row>
    <row r="67" spans="1:5" ht="30">
      <c r="A67" s="5" t="s">
        <v>139</v>
      </c>
      <c r="B67" s="13" t="s">
        <v>146</v>
      </c>
      <c r="C67" s="32"/>
      <c r="D67" s="7">
        <v>0.08</v>
      </c>
      <c r="E67" s="6">
        <f t="shared" si="2"/>
        <v>0</v>
      </c>
    </row>
    <row r="68" spans="1:5" ht="30">
      <c r="A68" s="5" t="s">
        <v>140</v>
      </c>
      <c r="B68" s="13" t="s">
        <v>143</v>
      </c>
      <c r="C68" s="32"/>
      <c r="D68" s="7">
        <v>0.08</v>
      </c>
      <c r="E68" s="6">
        <f t="shared" si="2"/>
        <v>0</v>
      </c>
    </row>
    <row r="69" spans="1:5" ht="30">
      <c r="A69" s="5" t="s">
        <v>141</v>
      </c>
      <c r="B69" s="13" t="s">
        <v>144</v>
      </c>
      <c r="C69" s="32"/>
      <c r="D69" s="7">
        <v>0.08</v>
      </c>
      <c r="E69" s="6">
        <f t="shared" si="2"/>
        <v>0</v>
      </c>
    </row>
    <row r="70" spans="1:5" ht="30">
      <c r="A70" s="5" t="s">
        <v>142</v>
      </c>
      <c r="B70" s="13" t="s">
        <v>147</v>
      </c>
      <c r="C70" s="32"/>
      <c r="D70" s="7">
        <v>0.08</v>
      </c>
      <c r="E70" s="6">
        <f t="shared" si="2"/>
        <v>0</v>
      </c>
    </row>
    <row r="71" spans="1:5" ht="30">
      <c r="A71" s="5" t="s">
        <v>142</v>
      </c>
      <c r="B71" s="13" t="s">
        <v>148</v>
      </c>
      <c r="C71" s="32"/>
      <c r="D71" s="7">
        <v>0.08</v>
      </c>
      <c r="E71" s="6">
        <f t="shared" si="2"/>
        <v>0</v>
      </c>
    </row>
    <row r="72" spans="1:5" ht="18" customHeight="1">
      <c r="A72" s="5" t="s">
        <v>17</v>
      </c>
      <c r="B72" s="18" t="s">
        <v>20</v>
      </c>
      <c r="C72" s="19"/>
      <c r="D72" s="19"/>
      <c r="E72" s="20"/>
    </row>
    <row r="73" spans="1:5" ht="18.75" customHeight="1">
      <c r="A73" s="5" t="s">
        <v>6</v>
      </c>
      <c r="B73" s="18" t="s">
        <v>151</v>
      </c>
      <c r="C73" s="19"/>
      <c r="D73" s="19"/>
      <c r="E73" s="20"/>
    </row>
    <row r="74" spans="1:5" ht="15">
      <c r="A74" s="5" t="s">
        <v>153</v>
      </c>
      <c r="B74" s="13" t="s">
        <v>164</v>
      </c>
      <c r="C74" s="32"/>
      <c r="D74" s="7">
        <v>0.08</v>
      </c>
      <c r="E74" s="6">
        <f aca="true" t="shared" si="3" ref="E74:E86">ROUND(C74*0.08,2)</f>
        <v>0</v>
      </c>
    </row>
    <row r="75" spans="1:5" ht="30">
      <c r="A75" s="5" t="s">
        <v>154</v>
      </c>
      <c r="B75" s="13" t="s">
        <v>165</v>
      </c>
      <c r="C75" s="32"/>
      <c r="D75" s="7">
        <v>0.08</v>
      </c>
      <c r="E75" s="6">
        <f t="shared" si="3"/>
        <v>0</v>
      </c>
    </row>
    <row r="76" spans="1:5" ht="15">
      <c r="A76" s="5" t="s">
        <v>155</v>
      </c>
      <c r="B76" s="13" t="s">
        <v>166</v>
      </c>
      <c r="C76" s="32"/>
      <c r="D76" s="7">
        <v>0.08</v>
      </c>
      <c r="E76" s="6">
        <f t="shared" si="3"/>
        <v>0</v>
      </c>
    </row>
    <row r="77" spans="1:5" ht="30">
      <c r="A77" s="5" t="s">
        <v>156</v>
      </c>
      <c r="B77" s="13" t="s">
        <v>167</v>
      </c>
      <c r="C77" s="32"/>
      <c r="D77" s="7">
        <v>0.08</v>
      </c>
      <c r="E77" s="6">
        <f t="shared" si="3"/>
        <v>0</v>
      </c>
    </row>
    <row r="78" spans="1:5" ht="15">
      <c r="A78" s="5" t="s">
        <v>157</v>
      </c>
      <c r="B78" s="13" t="s">
        <v>168</v>
      </c>
      <c r="C78" s="32"/>
      <c r="D78" s="7">
        <v>0.08</v>
      </c>
      <c r="E78" s="6">
        <f t="shared" si="3"/>
        <v>0</v>
      </c>
    </row>
    <row r="79" spans="1:5" ht="30">
      <c r="A79" s="5" t="s">
        <v>158</v>
      </c>
      <c r="B79" s="13" t="s">
        <v>169</v>
      </c>
      <c r="C79" s="32"/>
      <c r="D79" s="7">
        <v>0.08</v>
      </c>
      <c r="E79" s="6">
        <f t="shared" si="3"/>
        <v>0</v>
      </c>
    </row>
    <row r="80" spans="1:5" ht="30" customHeight="1">
      <c r="A80" s="5" t="s">
        <v>18</v>
      </c>
      <c r="B80" s="21" t="s">
        <v>152</v>
      </c>
      <c r="C80" s="22"/>
      <c r="D80" s="22"/>
      <c r="E80" s="23"/>
    </row>
    <row r="81" spans="1:5" ht="30">
      <c r="A81" s="5" t="s">
        <v>149</v>
      </c>
      <c r="B81" s="13" t="s">
        <v>173</v>
      </c>
      <c r="C81" s="32"/>
      <c r="D81" s="7">
        <v>0.08</v>
      </c>
      <c r="E81" s="6">
        <f t="shared" si="3"/>
        <v>0</v>
      </c>
    </row>
    <row r="82" spans="1:5" ht="30">
      <c r="A82" s="5" t="s">
        <v>161</v>
      </c>
      <c r="B82" s="13" t="s">
        <v>170</v>
      </c>
      <c r="C82" s="32"/>
      <c r="D82" s="7">
        <v>0.08</v>
      </c>
      <c r="E82" s="6">
        <f t="shared" si="3"/>
        <v>0</v>
      </c>
    </row>
    <row r="83" spans="1:5" ht="15">
      <c r="A83" s="5" t="s">
        <v>162</v>
      </c>
      <c r="B83" s="13" t="s">
        <v>171</v>
      </c>
      <c r="C83" s="32"/>
      <c r="D83" s="7">
        <v>0.08</v>
      </c>
      <c r="E83" s="6">
        <f t="shared" si="3"/>
        <v>0</v>
      </c>
    </row>
    <row r="84" spans="1:5" ht="15">
      <c r="A84" s="5" t="s">
        <v>163</v>
      </c>
      <c r="B84" s="13" t="s">
        <v>172</v>
      </c>
      <c r="C84" s="32"/>
      <c r="D84" s="7">
        <v>0.08</v>
      </c>
      <c r="E84" s="6">
        <f t="shared" si="3"/>
        <v>0</v>
      </c>
    </row>
    <row r="85" spans="1:5" ht="18.75" customHeight="1">
      <c r="A85" s="5" t="s">
        <v>159</v>
      </c>
      <c r="B85" s="18" t="s">
        <v>22</v>
      </c>
      <c r="C85" s="19"/>
      <c r="D85" s="19"/>
      <c r="E85" s="20"/>
    </row>
    <row r="86" spans="1:5" ht="18.75" customHeight="1">
      <c r="A86" s="5" t="s">
        <v>160</v>
      </c>
      <c r="B86" s="5" t="s">
        <v>150</v>
      </c>
      <c r="C86" s="32"/>
      <c r="D86" s="7">
        <v>0.23</v>
      </c>
      <c r="E86" s="6">
        <f>ROUND(C86*0.23,2)</f>
        <v>0</v>
      </c>
    </row>
    <row r="87" spans="1:5" ht="26.25" customHeight="1">
      <c r="A87" s="2"/>
      <c r="B87" s="14" t="s">
        <v>40</v>
      </c>
      <c r="C87" s="8">
        <f>SUM(C13:C24)+SUM(C26:C29)+SUM(C31:C48)+SUM(C50:C58)+SUM(C61:C64)+SUM(C66:C71)+SUM(C74:C79)+SUM(C81:C84)+C86</f>
        <v>0</v>
      </c>
      <c r="D87" s="9" t="s">
        <v>27</v>
      </c>
      <c r="E87" s="15" t="s">
        <v>27</v>
      </c>
    </row>
    <row r="88" spans="2:5" ht="23.25" customHeight="1">
      <c r="B88" s="10" t="s">
        <v>39</v>
      </c>
      <c r="C88" s="24" t="s">
        <v>34</v>
      </c>
      <c r="D88" s="25"/>
      <c r="E88" s="8">
        <f>SUM(E13:E24)+SUM(E26:E29)+SUM(E31:E48)+SUM(E50:E58)+SUM(E61:E64)+SUM(E66:E71)+SUM(E74:E79)+SUM(E81:E84)+E86</f>
        <v>0</v>
      </c>
    </row>
    <row r="89" spans="2:5" ht="24" customHeight="1">
      <c r="B89" s="10" t="s">
        <v>38</v>
      </c>
      <c r="C89" s="24" t="s">
        <v>37</v>
      </c>
      <c r="D89" s="25"/>
      <c r="E89" s="31">
        <f>C87+E88</f>
        <v>0</v>
      </c>
    </row>
    <row r="90" ht="17.25" customHeight="1"/>
    <row r="91" ht="18" customHeight="1"/>
    <row r="92" ht="16.5" customHeight="1"/>
    <row r="93" ht="19.5" customHeight="1"/>
    <row r="94" ht="18" customHeight="1"/>
    <row r="95" ht="20.25" customHeight="1"/>
    <row r="96" ht="19.5" customHeight="1">
      <c r="D96" s="1"/>
    </row>
    <row r="97" ht="18.75" customHeight="1">
      <c r="D97" s="1"/>
    </row>
    <row r="98" ht="18.75" customHeight="1">
      <c r="D98" s="1"/>
    </row>
  </sheetData>
  <sheetProtection password="F575" sheet="1"/>
  <mergeCells count="20">
    <mergeCell ref="C89:D89"/>
    <mergeCell ref="B85:E85"/>
    <mergeCell ref="B80:E80"/>
    <mergeCell ref="B73:E73"/>
    <mergeCell ref="B49:E49"/>
    <mergeCell ref="B25:E25"/>
    <mergeCell ref="B30:E30"/>
    <mergeCell ref="B65:E65"/>
    <mergeCell ref="C4:E4"/>
    <mergeCell ref="C5:E5"/>
    <mergeCell ref="A7:C7"/>
    <mergeCell ref="A8:A9"/>
    <mergeCell ref="B8:B9"/>
    <mergeCell ref="A6:E6"/>
    <mergeCell ref="B11:E11"/>
    <mergeCell ref="B59:E59"/>
    <mergeCell ref="B12:E12"/>
    <mergeCell ref="B60:E60"/>
    <mergeCell ref="C88:D88"/>
    <mergeCell ref="B72:E7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Łysiak</dc:creator>
  <cp:keywords/>
  <dc:description/>
  <cp:lastModifiedBy>mwieczorek</cp:lastModifiedBy>
  <cp:lastPrinted>2017-10-27T08:18:43Z</cp:lastPrinted>
  <dcterms:created xsi:type="dcterms:W3CDTF">2004-06-06T14:35:49Z</dcterms:created>
  <dcterms:modified xsi:type="dcterms:W3CDTF">2017-10-31T14:22:37Z</dcterms:modified>
  <cp:category/>
  <cp:version/>
  <cp:contentType/>
  <cp:contentStatus/>
</cp:coreProperties>
</file>