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6260" windowHeight="585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65" i="1" l="1"/>
  <c r="K61" i="1"/>
  <c r="K27" i="1"/>
  <c r="K17" i="1" l="1"/>
  <c r="K31" i="1" l="1"/>
  <c r="K32" i="1"/>
  <c r="K68" i="1" l="1"/>
  <c r="K69" i="1"/>
  <c r="K67" i="1" l="1"/>
  <c r="K5" i="1"/>
  <c r="K52" i="1"/>
  <c r="K6" i="1"/>
  <c r="K8" i="1"/>
  <c r="K9" i="1"/>
  <c r="K12" i="1"/>
  <c r="K13" i="1"/>
  <c r="K15" i="1"/>
  <c r="K16" i="1"/>
  <c r="K18" i="1"/>
  <c r="K19" i="1"/>
  <c r="K20" i="1"/>
  <c r="K21" i="1"/>
  <c r="K22" i="1"/>
  <c r="K23" i="1"/>
  <c r="K24" i="1"/>
  <c r="K25" i="1"/>
  <c r="K26" i="1"/>
  <c r="K29" i="1"/>
  <c r="K30" i="1"/>
  <c r="K34" i="1"/>
  <c r="K35" i="1"/>
  <c r="K36" i="1"/>
  <c r="K38" i="1"/>
  <c r="K40" i="1"/>
  <c r="K41" i="1"/>
  <c r="K42" i="1"/>
  <c r="K48" i="1"/>
  <c r="K53" i="1"/>
  <c r="K54" i="1"/>
  <c r="K56" i="1"/>
  <c r="K57" i="1"/>
  <c r="K58" i="1"/>
  <c r="K60" i="1"/>
  <c r="K62" i="1"/>
  <c r="K64" i="1"/>
  <c r="K66" i="1"/>
  <c r="K70" i="1" l="1"/>
</calcChain>
</file>

<file path=xl/sharedStrings.xml><?xml version="1.0" encoding="utf-8"?>
<sst xmlns="http://schemas.openxmlformats.org/spreadsheetml/2006/main" count="127" uniqueCount="88">
  <si>
    <t>Lp.</t>
  </si>
  <si>
    <t>Wyszczególnienie prac</t>
  </si>
  <si>
    <t>Jedn.</t>
  </si>
  <si>
    <t>Ilość</t>
  </si>
  <si>
    <t>Cena jedn. netto</t>
  </si>
  <si>
    <t xml:space="preserve"> [zł]</t>
  </si>
  <si>
    <t>Krotność</t>
  </si>
  <si>
    <t>Wartość netto</t>
  </si>
  <si>
    <t>koszenie i pielęgnacja trawników (wraz z wywozem skoszonej masy, karta odpadu)</t>
  </si>
  <si>
    <t>m2</t>
  </si>
  <si>
    <t>koszenie trawy w pasach zieleni przy alejach parkowych (wraz z wywiezieniem odpadu, karta odpadu)</t>
  </si>
  <si>
    <t>koszenie łąk parkowych (wraz z wywiezieniem odpadu, karta odpadu)</t>
  </si>
  <si>
    <t>cięcie żywopłotów (wraz z wywozem powst. odpadów, karta odpadu)</t>
  </si>
  <si>
    <t>Szt.</t>
  </si>
  <si>
    <t>szt.</t>
  </si>
  <si>
    <t>c)   podłoża</t>
  </si>
  <si>
    <t>d)   nawozów mineralnych</t>
  </si>
  <si>
    <t>a)   kwiaty jednoroczne</t>
  </si>
  <si>
    <t>a)   drzewa</t>
  </si>
  <si>
    <t>b)   krzewy</t>
  </si>
  <si>
    <t>c)   byliny</t>
  </si>
  <si>
    <t>d)   kwiaty jednoroczne</t>
  </si>
  <si>
    <t xml:space="preserve">c) krzewów ozdobnych </t>
  </si>
  <si>
    <t>c)   bylin</t>
  </si>
  <si>
    <t>a)   zakup sadzonek</t>
  </si>
  <si>
    <t>a) urządzenia placu zabaw przy ul. Krzywoustego</t>
  </si>
  <si>
    <t>b)urządzenia placu zabaw przy ul. Mieszka I</t>
  </si>
  <si>
    <t>(1 x miejscowe uzupełnienie ziemi,</t>
  </si>
  <si>
    <t xml:space="preserve">1 x dosianie trawy, </t>
  </si>
  <si>
    <t xml:space="preserve">10 x koszenie trawy wraz z wywiezieniem odpadu, </t>
  </si>
  <si>
    <t>karta odpadu)</t>
  </si>
  <si>
    <t>kpl.</t>
  </si>
  <si>
    <t>(sprzątanie piasku, liści, trawy itp.)</t>
  </si>
  <si>
    <t>- czyszczenie zbiorników fontann</t>
  </si>
  <si>
    <t>- mycie zbiorników fontann na Pl. Chrobrego</t>
  </si>
  <si>
    <t>- czyszczenie zbiornika fontanny - źródełka</t>
  </si>
  <si>
    <t>Naprawa i uzupełnienie nawierzchni mineralnej (materiał Wykonawcy)</t>
  </si>
  <si>
    <t>mb</t>
  </si>
  <si>
    <t>Bieżące utrzymanie czystości na terenie parku, w tym na terenie placów zabaw  (zbieranie śmieci i przekazywanie do firmy wywożącej na składowisko, karta odpadu)</t>
  </si>
  <si>
    <t>ha</t>
  </si>
  <si>
    <t>Naprawa systemu nawadniania</t>
  </si>
  <si>
    <t xml:space="preserve">Leczenie drzew (leczenie uszkodzeń, zabezpieczenie ubytków, chirurgia) </t>
  </si>
  <si>
    <r>
      <t>m</t>
    </r>
    <r>
      <rPr>
        <vertAlign val="superscript"/>
        <sz val="9"/>
        <color theme="1"/>
        <rFont val="Century Gothic"/>
        <family val="2"/>
        <charset val="238"/>
      </rPr>
      <t>2</t>
    </r>
  </si>
  <si>
    <r>
      <t>m</t>
    </r>
    <r>
      <rPr>
        <vertAlign val="superscript"/>
        <sz val="9"/>
        <color theme="1"/>
        <rFont val="Century Gothic"/>
        <family val="2"/>
        <charset val="238"/>
      </rPr>
      <t>3</t>
    </r>
  </si>
  <si>
    <r>
      <t>- trawiastego boiska do piłki nożnej - 1140 m</t>
    </r>
    <r>
      <rPr>
        <vertAlign val="superscript"/>
        <sz val="9"/>
        <color theme="1"/>
        <rFont val="Century Gothic"/>
        <family val="2"/>
        <charset val="238"/>
      </rPr>
      <t>2</t>
    </r>
  </si>
  <si>
    <t>Bieżąca naprawa i utrzymanie placów, alei i ścieżek parkowych</t>
  </si>
  <si>
    <t>a) przygotowanie projektu</t>
  </si>
  <si>
    <t>b) zakup części</t>
  </si>
  <si>
    <t>c) montaż</t>
  </si>
  <si>
    <t xml:space="preserve">KOSZENIE </t>
  </si>
  <si>
    <t xml:space="preserve">ROŚLINNOŚĆ </t>
  </si>
  <si>
    <t>MAŁA ARCHITEKTURA</t>
  </si>
  <si>
    <t xml:space="preserve">PLACE ZABAW, SIŁOWNIE, BOISKA </t>
  </si>
  <si>
    <t xml:space="preserve">FONTANNY </t>
  </si>
  <si>
    <t xml:space="preserve">NAWIERZCHNIE </t>
  </si>
  <si>
    <t xml:space="preserve">UTRZYMANIE CZYSTOŚCI </t>
  </si>
  <si>
    <t xml:space="preserve">INNE </t>
  </si>
  <si>
    <t xml:space="preserve">Bieżące utrzymanie czystości w fontannach: </t>
  </si>
  <si>
    <t>Bieżące utrzymanie i konserwacja  boisk sportowych:</t>
  </si>
  <si>
    <t>Bieżące utrzymanie i konserwacja urządzeń siłowni terenowej (placyk gimnastyczny)</t>
  </si>
  <si>
    <t>Wykonanie nasadzeń</t>
  </si>
  <si>
    <t>Bieżące utrzymanie i konserwacja placów zabaw:</t>
  </si>
  <si>
    <t>Wywóz nieczystości ze śmietniczek, przekazanie do wywiezienia na składowisko</t>
  </si>
  <si>
    <t>Przygotowanie projektu nasadzeń (w uzgodnieniu z Zamawiającym):</t>
  </si>
  <si>
    <t>Usuwanie krzewów (wraz z wywozem powst. odpadów, karta odpadu)</t>
  </si>
  <si>
    <t>Usuwanie drzew i wiatrołomów(wraz z wywozem powst. odpadów, karta odpadu)</t>
  </si>
  <si>
    <t>a) zmiana wiosenna</t>
  </si>
  <si>
    <t>Zakup</t>
  </si>
  <si>
    <t>Podcinka drzew z podnośnika,metodą alpinistyczną (wraz z wywozem powst. odpadów, karta odpadu)</t>
  </si>
  <si>
    <t xml:space="preserve">Bieżąca pielęgnacja nasadzeń </t>
  </si>
  <si>
    <t>Założenie rabaty lawendowej - załącznik nr 11</t>
  </si>
  <si>
    <t>b)  przygotowanie terenu, nasada</t>
  </si>
  <si>
    <t xml:space="preserve">   a)   jednorocznych</t>
  </si>
  <si>
    <t>Sezonowe utrzymanie alejek utwardzonych w okresie wyst. śniegu wraz z usunięciem śliskości(zgodnie z załącznikiem nr 12)</t>
  </si>
  <si>
    <t>wygrabianie liści wraz z innymi zanieczyszczeniami, wraz z ich wywozem na składowisko</t>
  </si>
  <si>
    <t>b) zmiana letnia</t>
  </si>
  <si>
    <t>b) zmiana jesienna</t>
  </si>
  <si>
    <t xml:space="preserve">OGÓŁEM      </t>
  </si>
  <si>
    <t>a) kwiaty - zmiana wiosenna</t>
  </si>
  <si>
    <t>c) kwiaty - zmiana jesienna</t>
  </si>
  <si>
    <t>Zakup i nasada  roślinności:</t>
  </si>
  <si>
    <t>Konserwacja i mycie elementów małej architektury - ławki, ławostoły</t>
  </si>
  <si>
    <t>Konserwacja i mycie elementów małej architektury - śmietniczki</t>
  </si>
  <si>
    <t>Konserwacja i mycie elementów małej architektury - stoliki do gry w szachy, słupki, 2 bramki z siatkami, kosze do gry</t>
  </si>
  <si>
    <t xml:space="preserve">syntetycznego boiska do koszykówk
</t>
  </si>
  <si>
    <t>Brutto:</t>
  </si>
  <si>
    <t xml:space="preserve">                                          Zakres rzeczowo - finansowy                            załącznik nr 8    WEZ.271.1.8.2017</t>
  </si>
  <si>
    <t xml:space="preserve">   b)   kwiaty - zmiana letnia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</si>
</sst>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vertAlign val="superscript"/>
      <sz val="9"/>
      <color theme="1"/>
      <name val="Century Gothic"/>
      <family val="2"/>
      <charset val="238"/>
    </font>
    <font>
      <sz val="9"/>
      <color rgb="FFFF0000"/>
      <name val="Century Gothic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D0D0D"/>
      </bottom>
      <diagonal/>
    </border>
    <border>
      <left/>
      <right style="medium">
        <color rgb="FF000000"/>
      </right>
      <top/>
      <bottom style="medium">
        <color rgb="FF0D0D0D"/>
      </bottom>
      <diagonal/>
    </border>
    <border>
      <left/>
      <right style="medium">
        <color indexed="64"/>
      </right>
      <top/>
      <bottom style="medium">
        <color rgb="FF0D0D0D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C0504D"/>
      </bottom>
      <diagonal/>
    </border>
    <border>
      <left/>
      <right style="medium">
        <color rgb="FF0D0D0D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D0D0D"/>
      </bottom>
      <diagonal/>
    </border>
    <border>
      <left/>
      <right style="medium">
        <color rgb="FF0D0D0D"/>
      </right>
      <top/>
      <bottom style="medium">
        <color rgb="FF0D0D0D"/>
      </bottom>
      <diagonal/>
    </border>
    <border>
      <left/>
      <right style="medium">
        <color rgb="FF0D0D0D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D0D0D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rgb="FF0D0D0D"/>
      </bottom>
      <diagonal/>
    </border>
    <border>
      <left style="medium">
        <color indexed="64"/>
      </left>
      <right style="medium">
        <color indexed="64"/>
      </right>
      <top style="medium">
        <color rgb="FF0D0D0D"/>
      </top>
      <bottom/>
      <diagonal/>
    </border>
    <border>
      <left/>
      <right/>
      <top style="medium">
        <color rgb="FF0D0D0D"/>
      </top>
      <bottom/>
      <diagonal/>
    </border>
    <border>
      <left/>
      <right style="medium">
        <color rgb="FF0D0D0D"/>
      </right>
      <top style="medium">
        <color rgb="FF0D0D0D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D0D0D"/>
      </bottom>
      <diagonal/>
    </border>
    <border>
      <left style="medium">
        <color rgb="FF000000"/>
      </left>
      <right style="medium">
        <color indexed="64"/>
      </right>
      <top/>
      <bottom style="medium">
        <color rgb="FF0D0D0D"/>
      </bottom>
      <diagonal/>
    </border>
    <border>
      <left style="medium">
        <color indexed="64"/>
      </left>
      <right/>
      <top style="medium">
        <color rgb="FF0D0D0D"/>
      </top>
      <bottom style="medium">
        <color indexed="64"/>
      </bottom>
      <diagonal/>
    </border>
    <border>
      <left/>
      <right/>
      <top style="medium">
        <color rgb="FF0D0D0D"/>
      </top>
      <bottom style="medium">
        <color indexed="64"/>
      </bottom>
      <diagonal/>
    </border>
    <border>
      <left/>
      <right style="medium">
        <color rgb="FF000000"/>
      </right>
      <top style="medium">
        <color rgb="FF0D0D0D"/>
      </top>
      <bottom style="medium">
        <color indexed="64"/>
      </bottom>
      <diagonal/>
    </border>
    <border>
      <left style="medium">
        <color rgb="FF0D0D0D"/>
      </left>
      <right/>
      <top/>
      <bottom style="medium">
        <color rgb="FF0D0D0D"/>
      </bottom>
      <diagonal/>
    </border>
    <border>
      <left style="medium">
        <color rgb="FF0D0D0D"/>
      </left>
      <right/>
      <top style="medium">
        <color rgb="FF0D0D0D"/>
      </top>
      <bottom style="medium">
        <color rgb="FF0D0D0D"/>
      </bottom>
      <diagonal/>
    </border>
    <border>
      <left/>
      <right style="medium">
        <color rgb="FF000000"/>
      </right>
      <top style="medium">
        <color rgb="FF0D0D0D"/>
      </top>
      <bottom style="medium">
        <color rgb="FF0D0D0D"/>
      </bottom>
      <diagonal/>
    </border>
    <border>
      <left style="medium">
        <color rgb="FF0D0D0D"/>
      </left>
      <right/>
      <top style="medium">
        <color rgb="FF0D0D0D"/>
      </top>
      <bottom style="medium">
        <color rgb="FFC0504D"/>
      </bottom>
      <diagonal/>
    </border>
    <border>
      <left/>
      <right style="medium">
        <color rgb="FF000000"/>
      </right>
      <top style="medium">
        <color rgb="FF0D0D0D"/>
      </top>
      <bottom style="medium">
        <color rgb="FFC0504D"/>
      </bottom>
      <diagonal/>
    </border>
    <border>
      <left style="medium">
        <color indexed="64"/>
      </left>
      <right style="medium">
        <color indexed="64"/>
      </right>
      <top style="medium">
        <color rgb="FFC0504D"/>
      </top>
      <bottom/>
      <diagonal/>
    </border>
    <border>
      <left style="medium">
        <color rgb="FF0D0D0D"/>
      </left>
      <right/>
      <top style="medium">
        <color rgb="FFC0504D"/>
      </top>
      <bottom style="medium">
        <color rgb="FF0D0D0D"/>
      </bottom>
      <diagonal/>
    </border>
    <border>
      <left/>
      <right style="medium">
        <color rgb="FF000000"/>
      </right>
      <top style="medium">
        <color rgb="FFC0504D"/>
      </top>
      <bottom style="medium">
        <color rgb="FF0D0D0D"/>
      </bottom>
      <diagonal/>
    </border>
    <border>
      <left style="medium">
        <color rgb="FF0D0D0D"/>
      </left>
      <right/>
      <top style="medium">
        <color indexed="64"/>
      </top>
      <bottom style="medium">
        <color rgb="FF0D0D0D"/>
      </bottom>
      <diagonal/>
    </border>
    <border>
      <left style="medium">
        <color indexed="64"/>
      </left>
      <right/>
      <top style="medium">
        <color rgb="FF0D0D0D"/>
      </top>
      <bottom/>
      <diagonal/>
    </border>
    <border>
      <left style="medium">
        <color rgb="FF0D0D0D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rgb="FF0D0D0D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D0D0D"/>
      </bottom>
      <diagonal/>
    </border>
    <border>
      <left style="medium">
        <color indexed="64"/>
      </left>
      <right style="thin">
        <color indexed="64"/>
      </right>
      <top style="medium">
        <color rgb="FF0D0D0D"/>
      </top>
      <bottom style="medium">
        <color rgb="FF0D0D0D"/>
      </bottom>
      <diagonal/>
    </border>
    <border>
      <left style="medium">
        <color indexed="64"/>
      </left>
      <right style="thin">
        <color indexed="64"/>
      </right>
      <top style="medium">
        <color rgb="FF0D0D0D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medium">
        <color rgb="FF0D0D0D"/>
      </left>
      <right/>
      <top style="medium">
        <color rgb="FF0D0D0D"/>
      </top>
      <bottom/>
      <diagonal/>
    </border>
    <border>
      <left/>
      <right style="medium">
        <color rgb="FF000000"/>
      </right>
      <top style="medium">
        <color rgb="FF0D0D0D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D0D0D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D0D0D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D0D0D"/>
      </top>
      <bottom/>
      <diagonal/>
    </border>
    <border>
      <left style="medium">
        <color indexed="64"/>
      </left>
      <right style="thin">
        <color indexed="64"/>
      </right>
      <top style="medium">
        <color rgb="FF0D0D0D"/>
      </top>
      <bottom/>
      <diagonal/>
    </border>
    <border>
      <left style="thin">
        <color rgb="FF3F3F3F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2" borderId="52" applyNumberFormat="0" applyAlignment="0" applyProtection="0"/>
    <xf numFmtId="0" fontId="7" fillId="3" borderId="53" applyNumberFormat="0" applyAlignment="0" applyProtection="0"/>
  </cellStyleXfs>
  <cellXfs count="200">
    <xf numFmtId="0" fontId="0" fillId="0" borderId="0" xfId="0"/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" fontId="2" fillId="0" borderId="55" xfId="0" applyNumberFormat="1" applyFont="1" applyBorder="1" applyAlignment="1">
      <alignment horizontal="center" vertical="center" wrapText="1"/>
    </xf>
    <xf numFmtId="4" fontId="2" fillId="0" borderId="56" xfId="0" applyNumberFormat="1" applyFont="1" applyBorder="1" applyAlignment="1">
      <alignment horizontal="center" vertical="center" wrapText="1"/>
    </xf>
    <xf numFmtId="4" fontId="3" fillId="0" borderId="54" xfId="0" applyNumberFormat="1" applyFont="1" applyBorder="1" applyAlignment="1">
      <alignment horizontal="right" vertical="center"/>
    </xf>
    <xf numFmtId="4" fontId="3" fillId="0" borderId="54" xfId="1" applyNumberFormat="1" applyFont="1" applyBorder="1" applyAlignment="1">
      <alignment horizontal="right" vertical="center"/>
    </xf>
    <xf numFmtId="0" fontId="6" fillId="2" borderId="58" xfId="2" applyBorder="1" applyAlignment="1">
      <alignment vertical="center"/>
    </xf>
    <xf numFmtId="4" fontId="3" fillId="0" borderId="59" xfId="0" applyNumberFormat="1" applyFont="1" applyBorder="1" applyAlignment="1">
      <alignment horizontal="right" vertical="center"/>
    </xf>
    <xf numFmtId="4" fontId="3" fillId="0" borderId="60" xfId="0" applyNumberFormat="1" applyFont="1" applyBorder="1" applyAlignment="1">
      <alignment horizontal="right" vertical="center"/>
    </xf>
    <xf numFmtId="4" fontId="3" fillId="0" borderId="61" xfId="0" applyNumberFormat="1" applyFont="1" applyBorder="1" applyAlignment="1">
      <alignment horizontal="right" vertical="center"/>
    </xf>
    <xf numFmtId="4" fontId="3" fillId="0" borderId="56" xfId="0" applyNumberFormat="1" applyFont="1" applyBorder="1" applyAlignment="1">
      <alignment horizontal="right" vertical="center"/>
    </xf>
    <xf numFmtId="4" fontId="3" fillId="0" borderId="62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 wrapText="1"/>
    </xf>
    <xf numFmtId="0" fontId="6" fillId="2" borderId="63" xfId="2" applyBorder="1" applyAlignment="1">
      <alignment vertical="center"/>
    </xf>
    <xf numFmtId="4" fontId="5" fillId="0" borderId="62" xfId="0" applyNumberFormat="1" applyFont="1" applyBorder="1" applyAlignment="1">
      <alignment horizontal="right" vertical="center"/>
    </xf>
    <xf numFmtId="4" fontId="3" fillId="0" borderId="57" xfId="0" applyNumberFormat="1" applyFont="1" applyBorder="1" applyAlignment="1">
      <alignment horizontal="right" vertical="center"/>
    </xf>
    <xf numFmtId="0" fontId="6" fillId="2" borderId="63" xfId="2" applyBorder="1" applyAlignment="1">
      <alignment horizontal="center" vertical="center"/>
    </xf>
    <xf numFmtId="4" fontId="7" fillId="3" borderId="53" xfId="3" applyNumberFormat="1" applyAlignment="1">
      <alignment horizontal="right" vertical="center"/>
    </xf>
    <xf numFmtId="4" fontId="3" fillId="0" borderId="55" xfId="0" applyNumberFormat="1" applyFont="1" applyBorder="1" applyAlignment="1">
      <alignment horizontal="right" vertical="center"/>
    </xf>
    <xf numFmtId="4" fontId="3" fillId="0" borderId="57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4" fontId="0" fillId="0" borderId="3" xfId="0" applyNumberForma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" fontId="8" fillId="0" borderId="0" xfId="0" applyNumberFormat="1" applyFont="1" applyAlignment="1">
      <alignment horizontal="right"/>
    </xf>
    <xf numFmtId="4" fontId="3" fillId="0" borderId="56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4" fontId="3" fillId="0" borderId="55" xfId="0" applyNumberFormat="1" applyFont="1" applyBorder="1" applyAlignment="1">
      <alignment horizontal="right" vertical="center"/>
    </xf>
    <xf numFmtId="4" fontId="3" fillId="0" borderId="56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right" vertical="center"/>
    </xf>
    <xf numFmtId="4" fontId="3" fillId="0" borderId="62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 textRotation="180" wrapText="1"/>
    </xf>
    <xf numFmtId="3" fontId="2" fillId="0" borderId="4" xfId="0" applyNumberFormat="1" applyFont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 wrapText="1" indent="1"/>
    </xf>
    <xf numFmtId="0" fontId="3" fillId="0" borderId="44" xfId="0" applyFont="1" applyBorder="1" applyAlignment="1">
      <alignment horizontal="left" vertical="center" wrapText="1" indent="1"/>
    </xf>
    <xf numFmtId="0" fontId="6" fillId="2" borderId="31" xfId="2" applyBorder="1" applyAlignment="1">
      <alignment horizontal="center" vertical="center"/>
    </xf>
    <xf numFmtId="0" fontId="6" fillId="2" borderId="21" xfId="2" applyBorder="1" applyAlignment="1">
      <alignment horizontal="center" vertical="center"/>
    </xf>
    <xf numFmtId="0" fontId="6" fillId="2" borderId="23" xfId="2" applyBorder="1" applyAlignment="1">
      <alignment horizontal="center" vertical="center"/>
    </xf>
    <xf numFmtId="0" fontId="6" fillId="2" borderId="24" xfId="2" applyBorder="1" applyAlignment="1">
      <alignment horizontal="center" vertical="center"/>
    </xf>
    <xf numFmtId="0" fontId="6" fillId="2" borderId="22" xfId="2" applyBorder="1" applyAlignment="1">
      <alignment horizontal="center" vertical="center"/>
    </xf>
    <xf numFmtId="0" fontId="6" fillId="2" borderId="6" xfId="2" applyBorder="1" applyAlignment="1">
      <alignment horizontal="center" vertical="center"/>
    </xf>
    <xf numFmtId="4" fontId="3" fillId="0" borderId="57" xfId="0" applyNumberFormat="1" applyFont="1" applyBorder="1" applyAlignment="1">
      <alignment horizontal="right" vertical="center"/>
    </xf>
    <xf numFmtId="0" fontId="3" fillId="0" borderId="46" xfId="0" applyFont="1" applyBorder="1" applyAlignment="1">
      <alignment horizontal="left" vertical="center" wrapText="1" indent="1"/>
    </xf>
    <xf numFmtId="0" fontId="3" fillId="0" borderId="47" xfId="0" applyFont="1" applyBorder="1" applyAlignment="1">
      <alignment horizontal="left" vertical="center" wrapText="1" indent="1"/>
    </xf>
    <xf numFmtId="0" fontId="3" fillId="0" borderId="34" xfId="0" applyFont="1" applyBorder="1" applyAlignment="1">
      <alignment horizontal="left" vertical="center" wrapText="1" indent="1"/>
    </xf>
    <xf numFmtId="0" fontId="3" fillId="0" borderId="30" xfId="0" applyFont="1" applyBorder="1" applyAlignment="1">
      <alignment horizontal="left" vertical="center" wrapText="1" indent="1"/>
    </xf>
    <xf numFmtId="0" fontId="3" fillId="0" borderId="41" xfId="0" applyFont="1" applyBorder="1" applyAlignment="1">
      <alignment horizontal="left" vertical="center" wrapText="1" indent="1"/>
    </xf>
    <xf numFmtId="0" fontId="3" fillId="0" borderId="42" xfId="0" applyFont="1" applyBorder="1" applyAlignment="1">
      <alignment horizontal="left" vertical="center" wrapText="1" indent="1"/>
    </xf>
    <xf numFmtId="0" fontId="3" fillId="0" borderId="48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2" borderId="73" xfId="2" applyBorder="1" applyAlignment="1">
      <alignment horizontal="center" vertical="center"/>
    </xf>
    <xf numFmtId="0" fontId="6" fillId="2" borderId="69" xfId="2" applyBorder="1" applyAlignment="1">
      <alignment horizontal="center" vertical="center"/>
    </xf>
    <xf numFmtId="0" fontId="3" fillId="0" borderId="65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4" fontId="3" fillId="0" borderId="72" xfId="0" applyNumberFormat="1" applyFont="1" applyBorder="1" applyAlignment="1">
      <alignment horizontal="right" vertical="center"/>
    </xf>
    <xf numFmtId="0" fontId="7" fillId="3" borderId="53" xfId="3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6" fillId="2" borderId="64" xfId="2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6" fillId="2" borderId="52" xfId="2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0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3" fontId="3" fillId="0" borderId="25" xfId="0" applyNumberFormat="1" applyFont="1" applyBorder="1" applyAlignment="1">
      <alignment horizontal="right" vertical="center"/>
    </xf>
    <xf numFmtId="4" fontId="3" fillId="0" borderId="74" xfId="0" applyNumberFormat="1" applyFont="1" applyBorder="1" applyAlignment="1">
      <alignment horizontal="right" vertical="center"/>
    </xf>
    <xf numFmtId="3" fontId="0" fillId="0" borderId="21" xfId="0" applyNumberFormat="1" applyBorder="1" applyAlignment="1">
      <alignment horizontal="right"/>
    </xf>
    <xf numFmtId="3" fontId="3" fillId="4" borderId="74" xfId="0" applyNumberFormat="1" applyFont="1" applyFill="1" applyBorder="1" applyAlignment="1">
      <alignment horizontal="right" vertical="center"/>
    </xf>
    <xf numFmtId="0" fontId="3" fillId="4" borderId="4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3" fontId="3" fillId="4" borderId="9" xfId="0" applyNumberFormat="1" applyFont="1" applyFill="1" applyBorder="1" applyAlignment="1">
      <alignment horizontal="right" vertical="center"/>
    </xf>
    <xf numFmtId="0" fontId="3" fillId="4" borderId="25" xfId="0" applyFont="1" applyFill="1" applyBorder="1" applyAlignment="1">
      <alignment horizontal="center" vertical="center"/>
    </xf>
    <xf numFmtId="4" fontId="3" fillId="4" borderId="75" xfId="0" applyNumberFormat="1" applyFont="1" applyFill="1" applyBorder="1" applyAlignment="1">
      <alignment horizontal="right" vertical="center"/>
    </xf>
  </cellXfs>
  <cellStyles count="4">
    <cellStyle name="Dane wyjściowe" xfId="2" builtinId="21"/>
    <cellStyle name="Dziesiętny" xfId="1" builtinId="3"/>
    <cellStyle name="Komórka zaznaczona" xfId="3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topLeftCell="A7" workbookViewId="0">
      <selection activeCell="I19" sqref="I19"/>
    </sheetView>
  </sheetViews>
  <sheetFormatPr defaultRowHeight="14.4" x14ac:dyDescent="0.3"/>
  <cols>
    <col min="5" max="5" width="5.77734375" customWidth="1"/>
    <col min="6" max="6" width="23.77734375" customWidth="1"/>
    <col min="7" max="7" width="6.5546875" customWidth="1"/>
    <col min="8" max="9" width="8" customWidth="1"/>
    <col min="10" max="10" width="5.6640625" style="2" customWidth="1"/>
    <col min="11" max="11" width="13.33203125" style="1" customWidth="1"/>
  </cols>
  <sheetData>
    <row r="1" spans="1:11" ht="36.6" customHeight="1" thickBot="1" x14ac:dyDescent="0.35">
      <c r="A1" s="93" t="s">
        <v>86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4.200000000000003" x14ac:dyDescent="0.3">
      <c r="A2" s="62" t="s">
        <v>0</v>
      </c>
      <c r="B2" s="95" t="s">
        <v>1</v>
      </c>
      <c r="C2" s="96"/>
      <c r="D2" s="96"/>
      <c r="E2" s="96"/>
      <c r="F2" s="97"/>
      <c r="G2" s="100" t="s">
        <v>2</v>
      </c>
      <c r="H2" s="62" t="s">
        <v>3</v>
      </c>
      <c r="I2" s="3" t="s">
        <v>4</v>
      </c>
      <c r="J2" s="102" t="s">
        <v>6</v>
      </c>
      <c r="K2" s="34" t="s">
        <v>7</v>
      </c>
    </row>
    <row r="3" spans="1:11" ht="15" thickBot="1" x14ac:dyDescent="0.35">
      <c r="A3" s="64"/>
      <c r="B3" s="98"/>
      <c r="C3" s="94"/>
      <c r="D3" s="94"/>
      <c r="E3" s="94"/>
      <c r="F3" s="99"/>
      <c r="G3" s="101"/>
      <c r="H3" s="64"/>
      <c r="I3" s="4" t="s">
        <v>5</v>
      </c>
      <c r="J3" s="103"/>
      <c r="K3" s="35" t="s">
        <v>5</v>
      </c>
    </row>
    <row r="4" spans="1:11" ht="21.6" customHeight="1" thickBot="1" x14ac:dyDescent="0.35">
      <c r="A4" s="182" t="s">
        <v>49</v>
      </c>
      <c r="B4" s="182"/>
      <c r="C4" s="182"/>
      <c r="D4" s="182"/>
      <c r="E4" s="182"/>
      <c r="F4" s="182"/>
      <c r="G4" s="182"/>
      <c r="H4" s="182"/>
      <c r="I4" s="182"/>
      <c r="J4" s="182"/>
      <c r="K4" s="45"/>
    </row>
    <row r="5" spans="1:11" ht="26.4" customHeight="1" thickBot="1" x14ac:dyDescent="0.35">
      <c r="A5" s="5">
        <v>1</v>
      </c>
      <c r="B5" s="117" t="s">
        <v>8</v>
      </c>
      <c r="C5" s="118"/>
      <c r="D5" s="118"/>
      <c r="E5" s="118"/>
      <c r="F5" s="119"/>
      <c r="G5" s="44" t="s">
        <v>42</v>
      </c>
      <c r="H5" s="6">
        <v>36200</v>
      </c>
      <c r="I5" s="7"/>
      <c r="J5" s="6">
        <v>39</v>
      </c>
      <c r="K5" s="42">
        <f>H5*I5*J5</f>
        <v>0</v>
      </c>
    </row>
    <row r="6" spans="1:11" ht="16.2" customHeight="1" x14ac:dyDescent="0.3">
      <c r="A6" s="62">
        <v>2</v>
      </c>
      <c r="B6" s="121" t="s">
        <v>10</v>
      </c>
      <c r="C6" s="122"/>
      <c r="D6" s="122"/>
      <c r="E6" s="122"/>
      <c r="F6" s="123"/>
      <c r="G6" s="127" t="s">
        <v>42</v>
      </c>
      <c r="H6" s="71">
        <v>36000</v>
      </c>
      <c r="I6" s="69"/>
      <c r="J6" s="71">
        <v>15</v>
      </c>
      <c r="K6" s="73">
        <f>H6*I6*J6</f>
        <v>0</v>
      </c>
    </row>
    <row r="7" spans="1:11" ht="12.6" customHeight="1" thickBot="1" x14ac:dyDescent="0.35">
      <c r="A7" s="120"/>
      <c r="B7" s="124"/>
      <c r="C7" s="125"/>
      <c r="D7" s="125"/>
      <c r="E7" s="125"/>
      <c r="F7" s="126"/>
      <c r="G7" s="128"/>
      <c r="H7" s="129"/>
      <c r="I7" s="130"/>
      <c r="J7" s="131"/>
      <c r="K7" s="144"/>
    </row>
    <row r="8" spans="1:11" ht="26.4" customHeight="1" thickBot="1" x14ac:dyDescent="0.35">
      <c r="A8" s="5">
        <v>3</v>
      </c>
      <c r="B8" s="110" t="s">
        <v>11</v>
      </c>
      <c r="C8" s="111"/>
      <c r="D8" s="111"/>
      <c r="E8" s="111"/>
      <c r="F8" s="112"/>
      <c r="G8" s="7" t="s">
        <v>42</v>
      </c>
      <c r="H8" s="6">
        <v>24900</v>
      </c>
      <c r="I8" s="7"/>
      <c r="J8" s="6">
        <v>15</v>
      </c>
      <c r="K8" s="37">
        <f>H8*I8*J8</f>
        <v>0</v>
      </c>
    </row>
    <row r="9" spans="1:11" ht="27" customHeight="1" thickBot="1" x14ac:dyDescent="0.35">
      <c r="A9" s="22">
        <v>4</v>
      </c>
      <c r="B9" s="113" t="s">
        <v>12</v>
      </c>
      <c r="C9" s="114"/>
      <c r="D9" s="114"/>
      <c r="E9" s="114"/>
      <c r="F9" s="115"/>
      <c r="G9" s="23" t="s">
        <v>42</v>
      </c>
      <c r="H9" s="25">
        <v>2900</v>
      </c>
      <c r="I9" s="23"/>
      <c r="J9" s="25">
        <v>6</v>
      </c>
      <c r="K9" s="37">
        <f>H9*I9*J9</f>
        <v>0</v>
      </c>
    </row>
    <row r="10" spans="1:11" ht="24" customHeight="1" thickBot="1" x14ac:dyDescent="0.35">
      <c r="A10" s="138" t="s">
        <v>50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40"/>
    </row>
    <row r="11" spans="1:11" ht="1.8" hidden="1" customHeight="1" thickBot="1" x14ac:dyDescent="0.35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3"/>
    </row>
    <row r="12" spans="1:11" ht="23.4" customHeight="1" thickBot="1" x14ac:dyDescent="0.35">
      <c r="A12" s="22">
        <v>5</v>
      </c>
      <c r="B12" s="113" t="s">
        <v>41</v>
      </c>
      <c r="C12" s="114"/>
      <c r="D12" s="114"/>
      <c r="E12" s="114"/>
      <c r="F12" s="116"/>
      <c r="G12" s="58" t="s">
        <v>13</v>
      </c>
      <c r="H12" s="25">
        <v>200</v>
      </c>
      <c r="I12" s="23"/>
      <c r="J12" s="25">
        <v>1</v>
      </c>
      <c r="K12" s="36">
        <f>H12*I12*J12</f>
        <v>0</v>
      </c>
    </row>
    <row r="13" spans="1:11" x14ac:dyDescent="0.3">
      <c r="A13" s="62">
        <v>6</v>
      </c>
      <c r="B13" s="121" t="s">
        <v>68</v>
      </c>
      <c r="C13" s="122"/>
      <c r="D13" s="122"/>
      <c r="E13" s="122"/>
      <c r="F13" s="123"/>
      <c r="G13" s="65" t="s">
        <v>14</v>
      </c>
      <c r="H13" s="71">
        <v>250</v>
      </c>
      <c r="I13" s="69"/>
      <c r="J13" s="71">
        <v>1</v>
      </c>
      <c r="K13" s="73">
        <f>H13*I13*J13</f>
        <v>0</v>
      </c>
    </row>
    <row r="14" spans="1:11" ht="9" customHeight="1" thickBot="1" x14ac:dyDescent="0.35">
      <c r="A14" s="64"/>
      <c r="B14" s="117"/>
      <c r="C14" s="118"/>
      <c r="D14" s="118"/>
      <c r="E14" s="118"/>
      <c r="F14" s="119"/>
      <c r="G14" s="66"/>
      <c r="H14" s="72"/>
      <c r="I14" s="70"/>
      <c r="J14" s="72"/>
      <c r="K14" s="74"/>
    </row>
    <row r="15" spans="1:11" ht="15.6" customHeight="1" thickBot="1" x14ac:dyDescent="0.35">
      <c r="A15" s="5">
        <v>7</v>
      </c>
      <c r="B15" s="132" t="s">
        <v>64</v>
      </c>
      <c r="C15" s="133"/>
      <c r="D15" s="133"/>
      <c r="E15" s="133"/>
      <c r="F15" s="134"/>
      <c r="G15" s="7" t="s">
        <v>42</v>
      </c>
      <c r="H15" s="6">
        <v>500</v>
      </c>
      <c r="I15" s="7"/>
      <c r="J15" s="6">
        <v>1</v>
      </c>
      <c r="K15" s="36">
        <f>H15*I15*J15</f>
        <v>0</v>
      </c>
    </row>
    <row r="16" spans="1:11" ht="24" customHeight="1" thickBot="1" x14ac:dyDescent="0.35">
      <c r="A16" s="5">
        <v>8</v>
      </c>
      <c r="B16" s="121" t="s">
        <v>65</v>
      </c>
      <c r="C16" s="122"/>
      <c r="D16" s="122"/>
      <c r="E16" s="122"/>
      <c r="F16" s="123"/>
      <c r="G16" s="12" t="s">
        <v>14</v>
      </c>
      <c r="H16" s="14">
        <v>200</v>
      </c>
      <c r="I16" s="12"/>
      <c r="J16" s="14">
        <v>1</v>
      </c>
      <c r="K16" s="50">
        <f>H16*I16*J16</f>
        <v>0</v>
      </c>
    </row>
    <row r="17" spans="1:11" ht="15" customHeight="1" thickBot="1" x14ac:dyDescent="0.35">
      <c r="A17" s="62">
        <v>9</v>
      </c>
      <c r="B17" s="79" t="s">
        <v>67</v>
      </c>
      <c r="C17" s="80"/>
      <c r="D17" s="80"/>
      <c r="E17" s="147" t="s">
        <v>78</v>
      </c>
      <c r="F17" s="148"/>
      <c r="G17" s="54" t="s">
        <v>14</v>
      </c>
      <c r="H17" s="55">
        <v>15000</v>
      </c>
      <c r="I17" s="56"/>
      <c r="J17" s="192">
        <v>3</v>
      </c>
      <c r="K17" s="57">
        <f>H17*I17*J17</f>
        <v>0</v>
      </c>
    </row>
    <row r="18" spans="1:11" ht="15" thickBot="1" x14ac:dyDescent="0.35">
      <c r="A18" s="63"/>
      <c r="B18" s="82"/>
      <c r="C18" s="104"/>
      <c r="D18" s="104"/>
      <c r="E18" s="194" t="s">
        <v>87</v>
      </c>
      <c r="F18" s="195"/>
      <c r="G18" s="196" t="s">
        <v>14</v>
      </c>
      <c r="H18" s="197">
        <v>50000</v>
      </c>
      <c r="I18" s="198"/>
      <c r="J18" s="193">
        <v>3</v>
      </c>
      <c r="K18" s="199">
        <f>H18*I18*J18</f>
        <v>0</v>
      </c>
    </row>
    <row r="19" spans="1:11" ht="15" thickBot="1" x14ac:dyDescent="0.35">
      <c r="A19" s="63"/>
      <c r="B19" s="82"/>
      <c r="C19" s="104"/>
      <c r="D19" s="104"/>
      <c r="E19" s="149" t="s">
        <v>79</v>
      </c>
      <c r="F19" s="150"/>
      <c r="G19" s="8" t="s">
        <v>14</v>
      </c>
      <c r="H19" s="9">
        <v>5000</v>
      </c>
      <c r="I19" s="8"/>
      <c r="J19" s="190">
        <v>3</v>
      </c>
      <c r="K19" s="191">
        <f t="shared" ref="K19:K21" si="0">H19*I19*J19</f>
        <v>0</v>
      </c>
    </row>
    <row r="20" spans="1:11" ht="14.4" customHeight="1" thickBot="1" x14ac:dyDescent="0.35">
      <c r="A20" s="63"/>
      <c r="B20" s="82"/>
      <c r="C20" s="104"/>
      <c r="D20" s="104"/>
      <c r="E20" s="149" t="s">
        <v>15</v>
      </c>
      <c r="F20" s="150"/>
      <c r="G20" s="8" t="s">
        <v>43</v>
      </c>
      <c r="H20" s="9">
        <v>75</v>
      </c>
      <c r="I20" s="8"/>
      <c r="J20" s="9">
        <v>3</v>
      </c>
      <c r="K20" s="61">
        <f t="shared" si="0"/>
        <v>0</v>
      </c>
    </row>
    <row r="21" spans="1:11" ht="16.2" customHeight="1" thickBot="1" x14ac:dyDescent="0.35">
      <c r="A21" s="135"/>
      <c r="B21" s="85"/>
      <c r="C21" s="86"/>
      <c r="D21" s="86"/>
      <c r="E21" s="136" t="s">
        <v>16</v>
      </c>
      <c r="F21" s="137"/>
      <c r="G21" s="8" t="s">
        <v>43</v>
      </c>
      <c r="H21" s="9">
        <v>10</v>
      </c>
      <c r="I21" s="8"/>
      <c r="J21" s="9">
        <v>3</v>
      </c>
      <c r="K21" s="39">
        <f t="shared" si="0"/>
        <v>0</v>
      </c>
    </row>
    <row r="22" spans="1:11" ht="15.6" customHeight="1" thickBot="1" x14ac:dyDescent="0.35">
      <c r="A22" s="53">
        <v>10</v>
      </c>
      <c r="B22" s="79" t="s">
        <v>60</v>
      </c>
      <c r="C22" s="80"/>
      <c r="D22" s="105"/>
      <c r="E22" s="145" t="s">
        <v>17</v>
      </c>
      <c r="F22" s="146"/>
      <c r="G22" s="8" t="s">
        <v>14</v>
      </c>
      <c r="H22" s="9">
        <v>70000</v>
      </c>
      <c r="I22" s="8"/>
      <c r="J22" s="9">
        <v>3</v>
      </c>
      <c r="K22" s="40">
        <f>H22*I22*J22</f>
        <v>0</v>
      </c>
    </row>
    <row r="23" spans="1:11" ht="15" customHeight="1" thickBot="1" x14ac:dyDescent="0.35">
      <c r="A23" s="62">
        <v>11</v>
      </c>
      <c r="B23" s="79" t="s">
        <v>80</v>
      </c>
      <c r="C23" s="80"/>
      <c r="D23" s="105"/>
      <c r="E23" s="151" t="s">
        <v>18</v>
      </c>
      <c r="F23" s="152"/>
      <c r="G23" s="8" t="s">
        <v>14</v>
      </c>
      <c r="H23" s="9">
        <v>50</v>
      </c>
      <c r="I23" s="8"/>
      <c r="J23" s="9">
        <v>1</v>
      </c>
      <c r="K23" s="40">
        <f t="shared" ref="K23:K30" si="1">H23*I23*J23</f>
        <v>0</v>
      </c>
    </row>
    <row r="24" spans="1:11" ht="15" customHeight="1" thickBot="1" x14ac:dyDescent="0.35">
      <c r="A24" s="63"/>
      <c r="B24" s="82"/>
      <c r="C24" s="104"/>
      <c r="D24" s="106"/>
      <c r="E24" s="149" t="s">
        <v>19</v>
      </c>
      <c r="F24" s="150"/>
      <c r="G24" s="8" t="s">
        <v>14</v>
      </c>
      <c r="H24" s="9">
        <v>200</v>
      </c>
      <c r="I24" s="8"/>
      <c r="J24" s="9">
        <v>1</v>
      </c>
      <c r="K24" s="40">
        <f t="shared" si="1"/>
        <v>0</v>
      </c>
    </row>
    <row r="25" spans="1:11" ht="15.6" customHeight="1" thickBot="1" x14ac:dyDescent="0.35">
      <c r="A25" s="63"/>
      <c r="B25" s="82"/>
      <c r="C25" s="104"/>
      <c r="D25" s="106"/>
      <c r="E25" s="149" t="s">
        <v>20</v>
      </c>
      <c r="F25" s="150"/>
      <c r="G25" s="8" t="s">
        <v>14</v>
      </c>
      <c r="H25" s="9">
        <v>100</v>
      </c>
      <c r="I25" s="8"/>
      <c r="J25" s="9">
        <v>1</v>
      </c>
      <c r="K25" s="40">
        <f t="shared" si="1"/>
        <v>0</v>
      </c>
    </row>
    <row r="26" spans="1:11" ht="13.2" customHeight="1" thickBot="1" x14ac:dyDescent="0.35">
      <c r="A26" s="120"/>
      <c r="B26" s="107"/>
      <c r="C26" s="108"/>
      <c r="D26" s="109"/>
      <c r="E26" s="149" t="s">
        <v>21</v>
      </c>
      <c r="F26" s="150"/>
      <c r="G26" s="8" t="s">
        <v>14</v>
      </c>
      <c r="H26" s="9">
        <v>200</v>
      </c>
      <c r="I26" s="8"/>
      <c r="J26" s="9">
        <v>1</v>
      </c>
      <c r="K26" s="40">
        <f t="shared" si="1"/>
        <v>0</v>
      </c>
    </row>
    <row r="27" spans="1:11" ht="15.6" customHeight="1" x14ac:dyDescent="0.3">
      <c r="A27" s="153">
        <v>12</v>
      </c>
      <c r="B27" s="154" t="s">
        <v>69</v>
      </c>
      <c r="C27" s="155"/>
      <c r="D27" s="156"/>
      <c r="E27" s="160" t="s">
        <v>72</v>
      </c>
      <c r="F27" s="161"/>
      <c r="G27" s="164" t="s">
        <v>14</v>
      </c>
      <c r="H27" s="165">
        <v>70000</v>
      </c>
      <c r="I27" s="166"/>
      <c r="J27" s="165">
        <v>18</v>
      </c>
      <c r="K27" s="167">
        <f t="shared" si="1"/>
        <v>0</v>
      </c>
    </row>
    <row r="28" spans="1:11" ht="1.8" customHeight="1" thickBot="1" x14ac:dyDescent="0.35">
      <c r="A28" s="63"/>
      <c r="B28" s="82"/>
      <c r="C28" s="104"/>
      <c r="D28" s="106"/>
      <c r="E28" s="162"/>
      <c r="F28" s="163"/>
      <c r="G28" s="66"/>
      <c r="H28" s="72"/>
      <c r="I28" s="70"/>
      <c r="J28" s="72"/>
      <c r="K28" s="144"/>
    </row>
    <row r="29" spans="1:11" ht="16.2" customHeight="1" thickBot="1" x14ac:dyDescent="0.35">
      <c r="A29" s="63"/>
      <c r="B29" s="82"/>
      <c r="C29" s="104"/>
      <c r="D29" s="106"/>
      <c r="E29" s="188" t="s">
        <v>22</v>
      </c>
      <c r="F29" s="189"/>
      <c r="G29" s="7" t="s">
        <v>42</v>
      </c>
      <c r="H29" s="6">
        <v>550</v>
      </c>
      <c r="I29" s="7"/>
      <c r="J29" s="6">
        <v>24</v>
      </c>
      <c r="K29" s="40">
        <f t="shared" si="1"/>
        <v>0</v>
      </c>
    </row>
    <row r="30" spans="1:11" ht="15" thickBot="1" x14ac:dyDescent="0.35">
      <c r="A30" s="64"/>
      <c r="B30" s="85"/>
      <c r="C30" s="86"/>
      <c r="D30" s="157"/>
      <c r="E30" s="188" t="s">
        <v>23</v>
      </c>
      <c r="F30" s="189"/>
      <c r="G30" s="7" t="s">
        <v>42</v>
      </c>
      <c r="H30" s="6">
        <v>420</v>
      </c>
      <c r="I30" s="7"/>
      <c r="J30" s="6">
        <v>24</v>
      </c>
      <c r="K30" s="41">
        <f t="shared" si="1"/>
        <v>0</v>
      </c>
    </row>
    <row r="31" spans="1:11" ht="18.600000000000001" customHeight="1" thickBot="1" x14ac:dyDescent="0.35">
      <c r="A31" s="62">
        <v>13</v>
      </c>
      <c r="B31" s="79" t="s">
        <v>70</v>
      </c>
      <c r="C31" s="80"/>
      <c r="D31" s="105"/>
      <c r="E31" s="151" t="s">
        <v>24</v>
      </c>
      <c r="F31" s="152"/>
      <c r="G31" s="8" t="s">
        <v>14</v>
      </c>
      <c r="H31" s="9">
        <v>200</v>
      </c>
      <c r="I31" s="8"/>
      <c r="J31" s="9">
        <v>1</v>
      </c>
      <c r="K31" s="36">
        <f>H31*I31*J31</f>
        <v>0</v>
      </c>
    </row>
    <row r="32" spans="1:11" ht="23.4" customHeight="1" thickBot="1" x14ac:dyDescent="0.35">
      <c r="A32" s="120"/>
      <c r="B32" s="107"/>
      <c r="C32" s="108"/>
      <c r="D32" s="109"/>
      <c r="E32" s="149" t="s">
        <v>71</v>
      </c>
      <c r="F32" s="150"/>
      <c r="G32" s="8" t="s">
        <v>9</v>
      </c>
      <c r="H32" s="9">
        <v>70</v>
      </c>
      <c r="I32" s="8"/>
      <c r="J32" s="9">
        <v>1</v>
      </c>
      <c r="K32" s="36">
        <f>H32*I32*J32</f>
        <v>0</v>
      </c>
    </row>
    <row r="33" spans="1:11" ht="18" customHeight="1" thickBot="1" x14ac:dyDescent="0.35">
      <c r="A33" s="158" t="s">
        <v>51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59"/>
    </row>
    <row r="34" spans="1:11" ht="22.8" customHeight="1" thickBot="1" x14ac:dyDescent="0.35">
      <c r="A34" s="5">
        <v>14</v>
      </c>
      <c r="B34" s="117" t="s">
        <v>81</v>
      </c>
      <c r="C34" s="118"/>
      <c r="D34" s="118"/>
      <c r="E34" s="118"/>
      <c r="F34" s="119"/>
      <c r="G34" s="7" t="s">
        <v>14</v>
      </c>
      <c r="H34" s="10">
        <v>120</v>
      </c>
      <c r="I34" s="7"/>
      <c r="J34" s="6">
        <v>35</v>
      </c>
      <c r="K34" s="42">
        <f>H34*I34*J34</f>
        <v>0</v>
      </c>
    </row>
    <row r="35" spans="1:11" ht="28.2" customHeight="1" thickBot="1" x14ac:dyDescent="0.35">
      <c r="A35" s="22">
        <v>15</v>
      </c>
      <c r="B35" s="113" t="s">
        <v>83</v>
      </c>
      <c r="C35" s="114"/>
      <c r="D35" s="114"/>
      <c r="E35" s="114"/>
      <c r="F35" s="115"/>
      <c r="G35" s="7" t="s">
        <v>14</v>
      </c>
      <c r="H35" s="10">
        <v>40</v>
      </c>
      <c r="I35" s="7"/>
      <c r="J35" s="6">
        <v>35</v>
      </c>
      <c r="K35" s="36">
        <f>H35*I35*J35</f>
        <v>0</v>
      </c>
    </row>
    <row r="36" spans="1:11" ht="21.6" customHeight="1" thickBot="1" x14ac:dyDescent="0.35">
      <c r="A36" s="5">
        <v>16</v>
      </c>
      <c r="B36" s="113" t="s">
        <v>82</v>
      </c>
      <c r="C36" s="114"/>
      <c r="D36" s="114"/>
      <c r="E36" s="114"/>
      <c r="F36" s="115"/>
      <c r="G36" s="7" t="s">
        <v>14</v>
      </c>
      <c r="H36" s="10">
        <v>123</v>
      </c>
      <c r="I36" s="7"/>
      <c r="J36" s="6">
        <v>35</v>
      </c>
      <c r="K36" s="36">
        <f>H36*I36*J36</f>
        <v>0</v>
      </c>
    </row>
    <row r="37" spans="1:11" ht="26.4" customHeight="1" thickBot="1" x14ac:dyDescent="0.35">
      <c r="A37" s="182" t="s">
        <v>52</v>
      </c>
      <c r="B37" s="182"/>
      <c r="C37" s="182"/>
      <c r="D37" s="182"/>
      <c r="E37" s="182"/>
      <c r="F37" s="182"/>
      <c r="G37" s="182"/>
      <c r="H37" s="182"/>
      <c r="I37" s="182"/>
      <c r="J37" s="182"/>
      <c r="K37" s="45"/>
    </row>
    <row r="38" spans="1:11" ht="22.2" customHeight="1" x14ac:dyDescent="0.3">
      <c r="A38" s="62">
        <v>17</v>
      </c>
      <c r="B38" s="82" t="s">
        <v>61</v>
      </c>
      <c r="C38" s="104"/>
      <c r="D38" s="84"/>
      <c r="E38" s="186" t="s">
        <v>25</v>
      </c>
      <c r="F38" s="180"/>
      <c r="G38" s="65" t="s">
        <v>14</v>
      </c>
      <c r="H38" s="67">
        <v>17</v>
      </c>
      <c r="I38" s="69"/>
      <c r="J38" s="71">
        <v>35</v>
      </c>
      <c r="K38" s="73">
        <f>H38*I38*J38</f>
        <v>0</v>
      </c>
    </row>
    <row r="39" spans="1:11" ht="18" customHeight="1" thickBot="1" x14ac:dyDescent="0.35">
      <c r="A39" s="63"/>
      <c r="B39" s="82"/>
      <c r="C39" s="83"/>
      <c r="D39" s="84"/>
      <c r="E39" s="117"/>
      <c r="F39" s="119"/>
      <c r="G39" s="66"/>
      <c r="H39" s="68"/>
      <c r="I39" s="70"/>
      <c r="J39" s="72"/>
      <c r="K39" s="74"/>
    </row>
    <row r="40" spans="1:11" ht="24.6" customHeight="1" thickBot="1" x14ac:dyDescent="0.35">
      <c r="A40" s="64"/>
      <c r="B40" s="85"/>
      <c r="C40" s="86"/>
      <c r="D40" s="87"/>
      <c r="E40" s="113" t="s">
        <v>26</v>
      </c>
      <c r="F40" s="115"/>
      <c r="G40" s="7" t="s">
        <v>14</v>
      </c>
      <c r="H40" s="10">
        <v>22</v>
      </c>
      <c r="I40" s="7"/>
      <c r="J40" s="6">
        <v>35</v>
      </c>
      <c r="K40" s="36">
        <f>H40*I40*J40</f>
        <v>0</v>
      </c>
    </row>
    <row r="41" spans="1:11" ht="29.4" customHeight="1" thickBot="1" x14ac:dyDescent="0.35">
      <c r="A41" s="11">
        <v>18</v>
      </c>
      <c r="B41" s="75" t="s">
        <v>59</v>
      </c>
      <c r="C41" s="76"/>
      <c r="D41" s="76"/>
      <c r="E41" s="76"/>
      <c r="F41" s="77"/>
      <c r="G41" s="7" t="s">
        <v>14</v>
      </c>
      <c r="H41" s="10">
        <v>5</v>
      </c>
      <c r="I41" s="7"/>
      <c r="J41" s="6">
        <v>35</v>
      </c>
      <c r="K41" s="36">
        <f>H41*I41*J41</f>
        <v>0</v>
      </c>
    </row>
    <row r="42" spans="1:11" ht="28.2" customHeight="1" x14ac:dyDescent="0.3">
      <c r="A42" s="62">
        <v>19</v>
      </c>
      <c r="B42" s="79" t="s">
        <v>58</v>
      </c>
      <c r="C42" s="80"/>
      <c r="D42" s="80"/>
      <c r="E42" s="81"/>
      <c r="F42" s="15" t="s">
        <v>44</v>
      </c>
      <c r="G42" s="65" t="s">
        <v>31</v>
      </c>
      <c r="H42" s="67">
        <v>1</v>
      </c>
      <c r="I42" s="69"/>
      <c r="J42" s="71">
        <v>3</v>
      </c>
      <c r="K42" s="73">
        <f>H42*I42*J42</f>
        <v>0</v>
      </c>
    </row>
    <row r="43" spans="1:11" ht="28.8" customHeight="1" x14ac:dyDescent="0.3">
      <c r="A43" s="63"/>
      <c r="B43" s="82"/>
      <c r="C43" s="83"/>
      <c r="D43" s="83"/>
      <c r="E43" s="84"/>
      <c r="F43" s="16" t="s">
        <v>27</v>
      </c>
      <c r="G43" s="88"/>
      <c r="H43" s="89"/>
      <c r="I43" s="90"/>
      <c r="J43" s="91"/>
      <c r="K43" s="92"/>
    </row>
    <row r="44" spans="1:11" ht="27.6" customHeight="1" x14ac:dyDescent="0.3">
      <c r="A44" s="63"/>
      <c r="B44" s="82"/>
      <c r="C44" s="83"/>
      <c r="D44" s="83"/>
      <c r="E44" s="84"/>
      <c r="F44" s="16" t="s">
        <v>28</v>
      </c>
      <c r="G44" s="88"/>
      <c r="H44" s="89"/>
      <c r="I44" s="90"/>
      <c r="J44" s="91"/>
      <c r="K44" s="92"/>
    </row>
    <row r="45" spans="1:11" ht="26.4" customHeight="1" x14ac:dyDescent="0.3">
      <c r="A45" s="63"/>
      <c r="B45" s="82"/>
      <c r="C45" s="83"/>
      <c r="D45" s="83"/>
      <c r="E45" s="84"/>
      <c r="F45" s="16" t="s">
        <v>29</v>
      </c>
      <c r="G45" s="88"/>
      <c r="H45" s="89"/>
      <c r="I45" s="90"/>
      <c r="J45" s="91"/>
      <c r="K45" s="92"/>
    </row>
    <row r="46" spans="1:11" x14ac:dyDescent="0.3">
      <c r="A46" s="63"/>
      <c r="B46" s="82"/>
      <c r="C46" s="83"/>
      <c r="D46" s="83"/>
      <c r="E46" s="84"/>
      <c r="F46" s="16" t="s">
        <v>30</v>
      </c>
      <c r="G46" s="88"/>
      <c r="H46" s="89"/>
      <c r="I46" s="90"/>
      <c r="J46" s="91"/>
      <c r="K46" s="92"/>
    </row>
    <row r="47" spans="1:11" ht="6.6" customHeight="1" thickBot="1" x14ac:dyDescent="0.35">
      <c r="A47" s="63"/>
      <c r="B47" s="82"/>
      <c r="C47" s="83"/>
      <c r="D47" s="83"/>
      <c r="E47" s="84"/>
      <c r="F47" s="17"/>
      <c r="G47" s="66"/>
      <c r="H47" s="68"/>
      <c r="I47" s="70"/>
      <c r="J47" s="72"/>
      <c r="K47" s="74"/>
    </row>
    <row r="48" spans="1:11" ht="31.8" customHeight="1" thickBot="1" x14ac:dyDescent="0.35">
      <c r="A48" s="63"/>
      <c r="B48" s="82"/>
      <c r="C48" s="83"/>
      <c r="D48" s="83"/>
      <c r="E48" s="84"/>
      <c r="F48" s="33" t="s">
        <v>84</v>
      </c>
      <c r="G48" s="65" t="s">
        <v>42</v>
      </c>
      <c r="H48" s="67">
        <v>289</v>
      </c>
      <c r="I48" s="69"/>
      <c r="J48" s="71">
        <v>35</v>
      </c>
      <c r="K48" s="73">
        <f>H48*I48*J48</f>
        <v>0</v>
      </c>
    </row>
    <row r="49" spans="1:11" ht="0.6" hidden="1" customHeight="1" thickBot="1" x14ac:dyDescent="0.35">
      <c r="A49" s="59"/>
      <c r="B49" s="85"/>
      <c r="C49" s="86"/>
      <c r="D49" s="86"/>
      <c r="E49" s="87"/>
      <c r="F49" s="32" t="s">
        <v>32</v>
      </c>
      <c r="G49" s="66"/>
      <c r="H49" s="68"/>
      <c r="I49" s="70"/>
      <c r="J49" s="72"/>
      <c r="K49" s="74"/>
    </row>
    <row r="50" spans="1:11" ht="21" customHeight="1" thickBot="1" x14ac:dyDescent="0.35">
      <c r="A50" s="182" t="s">
        <v>53</v>
      </c>
      <c r="B50" s="182"/>
      <c r="C50" s="182"/>
      <c r="D50" s="182"/>
      <c r="E50" s="182"/>
      <c r="F50" s="182"/>
      <c r="G50" s="182"/>
      <c r="H50" s="182"/>
      <c r="I50" s="182"/>
      <c r="J50" s="182"/>
      <c r="K50" s="45"/>
    </row>
    <row r="51" spans="1:11" ht="18.600000000000001" customHeight="1" x14ac:dyDescent="0.3">
      <c r="A51" s="62">
        <v>21</v>
      </c>
      <c r="B51" s="186" t="s">
        <v>57</v>
      </c>
      <c r="C51" s="187"/>
      <c r="D51" s="187"/>
      <c r="E51" s="187"/>
      <c r="F51" s="180"/>
      <c r="G51" s="18"/>
      <c r="H51" s="18"/>
      <c r="I51" s="19"/>
      <c r="J51" s="20"/>
      <c r="K51" s="46"/>
    </row>
    <row r="52" spans="1:11" ht="16.8" customHeight="1" x14ac:dyDescent="0.3">
      <c r="A52" s="63"/>
      <c r="B52" s="186" t="s">
        <v>33</v>
      </c>
      <c r="C52" s="187"/>
      <c r="D52" s="187"/>
      <c r="E52" s="187"/>
      <c r="F52" s="180"/>
      <c r="G52" s="12" t="s">
        <v>14</v>
      </c>
      <c r="H52" s="13">
        <v>2</v>
      </c>
      <c r="I52" s="13"/>
      <c r="J52" s="14">
        <v>35</v>
      </c>
      <c r="K52" s="43">
        <f>H52*I52*J52</f>
        <v>0</v>
      </c>
    </row>
    <row r="53" spans="1:11" ht="14.4" customHeight="1" thickBot="1" x14ac:dyDescent="0.35">
      <c r="A53" s="63"/>
      <c r="B53" s="117" t="s">
        <v>34</v>
      </c>
      <c r="C53" s="118"/>
      <c r="D53" s="118"/>
      <c r="E53" s="118"/>
      <c r="F53" s="119"/>
      <c r="G53" s="7" t="s">
        <v>14</v>
      </c>
      <c r="H53" s="10">
        <v>2</v>
      </c>
      <c r="I53" s="10"/>
      <c r="J53" s="6">
        <v>35</v>
      </c>
      <c r="K53" s="42">
        <f>H53*I53*J53</f>
        <v>0</v>
      </c>
    </row>
    <row r="54" spans="1:11" ht="14.4" customHeight="1" thickBot="1" x14ac:dyDescent="0.35">
      <c r="A54" s="64"/>
      <c r="B54" s="113" t="s">
        <v>35</v>
      </c>
      <c r="C54" s="114"/>
      <c r="D54" s="114"/>
      <c r="E54" s="114"/>
      <c r="F54" s="115"/>
      <c r="G54" s="7" t="s">
        <v>14</v>
      </c>
      <c r="H54" s="10">
        <v>1</v>
      </c>
      <c r="I54" s="10"/>
      <c r="J54" s="6">
        <v>35</v>
      </c>
      <c r="K54" s="36">
        <f>H54*I54*J54</f>
        <v>0</v>
      </c>
    </row>
    <row r="55" spans="1:11" ht="15" customHeight="1" thickBot="1" x14ac:dyDescent="0.35">
      <c r="A55" s="182" t="s">
        <v>54</v>
      </c>
      <c r="B55" s="182"/>
      <c r="C55" s="182"/>
      <c r="D55" s="182"/>
      <c r="E55" s="182"/>
      <c r="F55" s="182"/>
      <c r="G55" s="182"/>
      <c r="H55" s="182"/>
      <c r="I55" s="182"/>
      <c r="J55" s="182"/>
      <c r="K55" s="45"/>
    </row>
    <row r="56" spans="1:11" ht="27" customHeight="1" thickBot="1" x14ac:dyDescent="0.35">
      <c r="A56" s="31">
        <v>22</v>
      </c>
      <c r="B56" s="124" t="s">
        <v>36</v>
      </c>
      <c r="C56" s="125"/>
      <c r="D56" s="125"/>
      <c r="E56" s="125"/>
      <c r="F56" s="126"/>
      <c r="G56" s="8" t="s">
        <v>42</v>
      </c>
      <c r="H56" s="9">
        <v>1500</v>
      </c>
      <c r="I56" s="21"/>
      <c r="J56" s="9">
        <v>3</v>
      </c>
      <c r="K56" s="47">
        <f>H56*I56*J56</f>
        <v>0</v>
      </c>
    </row>
    <row r="57" spans="1:11" ht="18.600000000000001" customHeight="1" thickBot="1" x14ac:dyDescent="0.35">
      <c r="A57" s="5">
        <v>23</v>
      </c>
      <c r="B57" s="110" t="s">
        <v>45</v>
      </c>
      <c r="C57" s="111"/>
      <c r="D57" s="111"/>
      <c r="E57" s="111"/>
      <c r="F57" s="112"/>
      <c r="G57" s="7" t="s">
        <v>42</v>
      </c>
      <c r="H57" s="6">
        <v>15000</v>
      </c>
      <c r="I57" s="10"/>
      <c r="J57" s="6">
        <v>3</v>
      </c>
      <c r="K57" s="41">
        <f>H57*I57*J57</f>
        <v>0</v>
      </c>
    </row>
    <row r="58" spans="1:11" ht="26.4" customHeight="1" thickBot="1" x14ac:dyDescent="0.35">
      <c r="A58" s="5">
        <v>24</v>
      </c>
      <c r="B58" s="113" t="s">
        <v>73</v>
      </c>
      <c r="C58" s="114"/>
      <c r="D58" s="114"/>
      <c r="E58" s="114"/>
      <c r="F58" s="115"/>
      <c r="G58" s="7" t="s">
        <v>37</v>
      </c>
      <c r="H58" s="10">
        <v>4000</v>
      </c>
      <c r="I58" s="10"/>
      <c r="J58" s="6">
        <v>10</v>
      </c>
      <c r="K58" s="36">
        <f>H58*I58*J58</f>
        <v>0</v>
      </c>
    </row>
    <row r="59" spans="1:11" ht="15" customHeight="1" thickBot="1" x14ac:dyDescent="0.35">
      <c r="A59" s="185" t="s">
        <v>55</v>
      </c>
      <c r="B59" s="185"/>
      <c r="C59" s="185"/>
      <c r="D59" s="185"/>
      <c r="E59" s="185"/>
      <c r="F59" s="185"/>
      <c r="G59" s="185"/>
      <c r="H59" s="185"/>
      <c r="I59" s="185"/>
      <c r="J59" s="185"/>
      <c r="K59" s="38"/>
    </row>
    <row r="60" spans="1:11" ht="25.8" customHeight="1" thickBot="1" x14ac:dyDescent="0.35">
      <c r="A60" s="22">
        <v>25</v>
      </c>
      <c r="B60" s="113" t="s">
        <v>38</v>
      </c>
      <c r="C60" s="114"/>
      <c r="D60" s="114"/>
      <c r="E60" s="114"/>
      <c r="F60" s="115"/>
      <c r="G60" s="23" t="s">
        <v>39</v>
      </c>
      <c r="H60" s="24">
        <v>60</v>
      </c>
      <c r="I60" s="24"/>
      <c r="J60" s="25">
        <v>35</v>
      </c>
      <c r="K60" s="36">
        <f>H60*I60*J60</f>
        <v>0</v>
      </c>
    </row>
    <row r="61" spans="1:11" ht="25.8" customHeight="1" thickBot="1" x14ac:dyDescent="0.35">
      <c r="A61" s="52">
        <v>26</v>
      </c>
      <c r="B61" s="75" t="s">
        <v>74</v>
      </c>
      <c r="C61" s="76"/>
      <c r="D61" s="76"/>
      <c r="E61" s="76"/>
      <c r="F61" s="77"/>
      <c r="G61" s="7" t="s">
        <v>39</v>
      </c>
      <c r="H61" s="10">
        <v>10</v>
      </c>
      <c r="I61" s="10"/>
      <c r="J61" s="6">
        <v>9</v>
      </c>
      <c r="K61" s="36">
        <f>H61*I61*J61</f>
        <v>0</v>
      </c>
    </row>
    <row r="62" spans="1:11" ht="25.8" customHeight="1" thickBot="1" x14ac:dyDescent="0.35">
      <c r="A62" s="5">
        <v>26</v>
      </c>
      <c r="B62" s="113" t="s">
        <v>62</v>
      </c>
      <c r="C62" s="114"/>
      <c r="D62" s="114"/>
      <c r="E62" s="114"/>
      <c r="F62" s="115"/>
      <c r="G62" s="7" t="s">
        <v>14</v>
      </c>
      <c r="H62" s="10">
        <v>123</v>
      </c>
      <c r="I62" s="10"/>
      <c r="J62" s="26">
        <v>380</v>
      </c>
      <c r="K62" s="36">
        <f>H62*I62*J62</f>
        <v>0</v>
      </c>
    </row>
    <row r="63" spans="1:11" ht="21" customHeight="1" thickBot="1" x14ac:dyDescent="0.35">
      <c r="A63" s="182" t="s">
        <v>56</v>
      </c>
      <c r="B63" s="182"/>
      <c r="C63" s="182"/>
      <c r="D63" s="182"/>
      <c r="E63" s="182"/>
      <c r="F63" s="182"/>
      <c r="G63" s="182"/>
      <c r="H63" s="182"/>
      <c r="I63" s="182"/>
      <c r="J63" s="182"/>
      <c r="K63" s="48"/>
    </row>
    <row r="64" spans="1:11" ht="25.2" customHeight="1" thickBot="1" x14ac:dyDescent="0.35">
      <c r="A64" s="63">
        <v>27</v>
      </c>
      <c r="B64" s="82" t="s">
        <v>63</v>
      </c>
      <c r="C64" s="104"/>
      <c r="D64" s="106"/>
      <c r="E64" s="179" t="s">
        <v>66</v>
      </c>
      <c r="F64" s="180"/>
      <c r="G64" s="8" t="s">
        <v>14</v>
      </c>
      <c r="H64" s="21">
        <v>1</v>
      </c>
      <c r="I64" s="27"/>
      <c r="J64" s="9">
        <v>4</v>
      </c>
      <c r="K64" s="47">
        <f>H64*I64*J64</f>
        <v>0</v>
      </c>
    </row>
    <row r="65" spans="1:11" ht="25.2" customHeight="1" thickBot="1" x14ac:dyDescent="0.35">
      <c r="A65" s="63"/>
      <c r="B65" s="82"/>
      <c r="C65" s="104"/>
      <c r="D65" s="104"/>
      <c r="E65" s="75" t="s">
        <v>75</v>
      </c>
      <c r="F65" s="78"/>
      <c r="G65" s="8" t="s">
        <v>14</v>
      </c>
      <c r="H65" s="21">
        <v>1</v>
      </c>
      <c r="I65" s="27"/>
      <c r="J65" s="9">
        <v>3</v>
      </c>
      <c r="K65" s="51">
        <f>H65*I65*J65</f>
        <v>0</v>
      </c>
    </row>
    <row r="66" spans="1:11" ht="19.2" customHeight="1" thickBot="1" x14ac:dyDescent="0.35">
      <c r="A66" s="120"/>
      <c r="B66" s="107"/>
      <c r="C66" s="108"/>
      <c r="D66" s="109"/>
      <c r="E66" s="181" t="s">
        <v>76</v>
      </c>
      <c r="F66" s="126"/>
      <c r="G66" s="8" t="s">
        <v>14</v>
      </c>
      <c r="H66" s="21">
        <v>1</v>
      </c>
      <c r="I66" s="27"/>
      <c r="J66" s="9">
        <v>3</v>
      </c>
      <c r="K66" s="40">
        <f>H66*I66*J66</f>
        <v>0</v>
      </c>
    </row>
    <row r="67" spans="1:11" ht="19.2" customHeight="1" thickBot="1" x14ac:dyDescent="0.35">
      <c r="A67" s="153">
        <v>28</v>
      </c>
      <c r="B67" s="170" t="s">
        <v>40</v>
      </c>
      <c r="C67" s="171"/>
      <c r="D67" s="172"/>
      <c r="E67" s="183" t="s">
        <v>46</v>
      </c>
      <c r="F67" s="184"/>
      <c r="G67" s="8" t="s">
        <v>14</v>
      </c>
      <c r="H67" s="21">
        <v>1</v>
      </c>
      <c r="I67" s="27"/>
      <c r="J67" s="9">
        <v>1</v>
      </c>
      <c r="K67" s="40">
        <f>H67*I67*J67</f>
        <v>0</v>
      </c>
    </row>
    <row r="68" spans="1:11" ht="17.399999999999999" customHeight="1" thickBot="1" x14ac:dyDescent="0.35">
      <c r="A68" s="63"/>
      <c r="B68" s="173"/>
      <c r="C68" s="174"/>
      <c r="D68" s="175"/>
      <c r="E68" s="183" t="s">
        <v>47</v>
      </c>
      <c r="F68" s="184"/>
      <c r="G68" s="8" t="s">
        <v>31</v>
      </c>
      <c r="H68" s="21">
        <v>1</v>
      </c>
      <c r="I68" s="27"/>
      <c r="J68" s="9">
        <v>1</v>
      </c>
      <c r="K68" s="40">
        <f>I68*J68*H68</f>
        <v>0</v>
      </c>
    </row>
    <row r="69" spans="1:11" ht="15" thickBot="1" x14ac:dyDescent="0.35">
      <c r="A69" s="120"/>
      <c r="B69" s="176"/>
      <c r="C69" s="177"/>
      <c r="D69" s="178"/>
      <c r="E69" s="183" t="s">
        <v>48</v>
      </c>
      <c r="F69" s="184"/>
      <c r="G69" s="8" t="s">
        <v>13</v>
      </c>
      <c r="H69" s="21">
        <v>1</v>
      </c>
      <c r="I69" s="27"/>
      <c r="J69" s="9">
        <v>1</v>
      </c>
      <c r="K69" s="40">
        <f>H69*I69*J69</f>
        <v>0</v>
      </c>
    </row>
    <row r="70" spans="1:11" ht="15.6" thickTop="1" thickBot="1" x14ac:dyDescent="0.35">
      <c r="A70" s="168" t="s">
        <v>77</v>
      </c>
      <c r="B70" s="168"/>
      <c r="C70" s="168"/>
      <c r="D70" s="168"/>
      <c r="E70" s="168"/>
      <c r="F70" s="168"/>
      <c r="G70" s="168"/>
      <c r="H70" s="168"/>
      <c r="I70" s="168"/>
      <c r="J70" s="168"/>
      <c r="K70" s="49">
        <f>K5+K6+K8+K9+K12+K13+K15+K16+K17+K18+K19+K20+K21+K22+K23+K24+K25+K26+K27+K29+K30+K31+K32+K34+K35+K36+K38+K40+K41+K42+K48+K52+K53+K54+K56+K57+K58+K60+K61+K62+K64+K65+K66+K67+K68+K69</f>
        <v>0</v>
      </c>
    </row>
    <row r="71" spans="1:11" ht="15" thickTop="1" x14ac:dyDescent="0.3">
      <c r="A71" s="28"/>
      <c r="B71" s="29"/>
      <c r="C71" s="29"/>
      <c r="D71" s="169"/>
      <c r="E71" s="169"/>
      <c r="F71" s="169"/>
      <c r="G71" s="28"/>
      <c r="H71" s="28"/>
      <c r="I71" s="28"/>
      <c r="J71" s="30" t="s">
        <v>85</v>
      </c>
      <c r="K71" s="60"/>
    </row>
  </sheetData>
  <mergeCells count="111">
    <mergeCell ref="A4:J4"/>
    <mergeCell ref="E69:F69"/>
    <mergeCell ref="E68:F68"/>
    <mergeCell ref="E67:F67"/>
    <mergeCell ref="A63:J63"/>
    <mergeCell ref="A59:J59"/>
    <mergeCell ref="A55:J55"/>
    <mergeCell ref="A50:J50"/>
    <mergeCell ref="A37:J37"/>
    <mergeCell ref="B54:F54"/>
    <mergeCell ref="B56:F56"/>
    <mergeCell ref="B57:F57"/>
    <mergeCell ref="B51:F51"/>
    <mergeCell ref="B52:F52"/>
    <mergeCell ref="B53:F53"/>
    <mergeCell ref="G48:G49"/>
    <mergeCell ref="H48:H49"/>
    <mergeCell ref="I48:I49"/>
    <mergeCell ref="J48:J49"/>
    <mergeCell ref="B38:D40"/>
    <mergeCell ref="E38:F39"/>
    <mergeCell ref="E40:F40"/>
    <mergeCell ref="E29:F29"/>
    <mergeCell ref="E30:F30"/>
    <mergeCell ref="A70:J70"/>
    <mergeCell ref="D71:F71"/>
    <mergeCell ref="A67:A69"/>
    <mergeCell ref="B67:D69"/>
    <mergeCell ref="A64:A66"/>
    <mergeCell ref="B64:D66"/>
    <mergeCell ref="E64:F64"/>
    <mergeCell ref="E66:F66"/>
    <mergeCell ref="B58:F58"/>
    <mergeCell ref="B60:F60"/>
    <mergeCell ref="B62:F62"/>
    <mergeCell ref="B36:F36"/>
    <mergeCell ref="A31:A32"/>
    <mergeCell ref="B31:D32"/>
    <mergeCell ref="E31:F31"/>
    <mergeCell ref="E32:F32"/>
    <mergeCell ref="A33:K33"/>
    <mergeCell ref="E27:F28"/>
    <mergeCell ref="G27:G28"/>
    <mergeCell ref="H27:H28"/>
    <mergeCell ref="I27:I28"/>
    <mergeCell ref="J27:J28"/>
    <mergeCell ref="K27:K28"/>
    <mergeCell ref="E24:F24"/>
    <mergeCell ref="E25:F25"/>
    <mergeCell ref="E26:F26"/>
    <mergeCell ref="A23:A26"/>
    <mergeCell ref="E23:F23"/>
    <mergeCell ref="A27:A30"/>
    <mergeCell ref="B27:D30"/>
    <mergeCell ref="B34:F34"/>
    <mergeCell ref="B35:F35"/>
    <mergeCell ref="B13:F14"/>
    <mergeCell ref="G13:G14"/>
    <mergeCell ref="H13:H14"/>
    <mergeCell ref="I13:I14"/>
    <mergeCell ref="J13:J14"/>
    <mergeCell ref="E21:F21"/>
    <mergeCell ref="A10:K11"/>
    <mergeCell ref="K6:K7"/>
    <mergeCell ref="E22:F22"/>
    <mergeCell ref="E17:F17"/>
    <mergeCell ref="E19:F19"/>
    <mergeCell ref="E20:F20"/>
    <mergeCell ref="E18:F18"/>
    <mergeCell ref="A1:K1"/>
    <mergeCell ref="A2:A3"/>
    <mergeCell ref="B2:F3"/>
    <mergeCell ref="G2:G3"/>
    <mergeCell ref="H2:H3"/>
    <mergeCell ref="J2:J3"/>
    <mergeCell ref="B17:D21"/>
    <mergeCell ref="B23:D26"/>
    <mergeCell ref="B22:D22"/>
    <mergeCell ref="B8:F8"/>
    <mergeCell ref="B9:F9"/>
    <mergeCell ref="B12:F12"/>
    <mergeCell ref="B5:F5"/>
    <mergeCell ref="A6:A7"/>
    <mergeCell ref="B6:F7"/>
    <mergeCell ref="G6:G7"/>
    <mergeCell ref="H6:H7"/>
    <mergeCell ref="I6:I7"/>
    <mergeCell ref="J6:J7"/>
    <mergeCell ref="K13:K14"/>
    <mergeCell ref="B15:F15"/>
    <mergeCell ref="B16:F16"/>
    <mergeCell ref="A17:A21"/>
    <mergeCell ref="A13:A14"/>
    <mergeCell ref="A38:A40"/>
    <mergeCell ref="G38:G39"/>
    <mergeCell ref="H38:H39"/>
    <mergeCell ref="I38:I39"/>
    <mergeCell ref="J38:J39"/>
    <mergeCell ref="K38:K39"/>
    <mergeCell ref="B61:F61"/>
    <mergeCell ref="E65:F65"/>
    <mergeCell ref="A42:A48"/>
    <mergeCell ref="A51:A54"/>
    <mergeCell ref="K48:K49"/>
    <mergeCell ref="B41:F41"/>
    <mergeCell ref="B42:E49"/>
    <mergeCell ref="G42:G47"/>
    <mergeCell ref="H42:H47"/>
    <mergeCell ref="I42:I47"/>
    <mergeCell ref="J42:J47"/>
    <mergeCell ref="K42:K47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jkieruzel</dc:creator>
  <cp:lastModifiedBy>jkieruzel</cp:lastModifiedBy>
  <cp:lastPrinted>2017-07-21T12:37:17Z</cp:lastPrinted>
  <dcterms:created xsi:type="dcterms:W3CDTF">2016-12-01T11:56:07Z</dcterms:created>
  <dcterms:modified xsi:type="dcterms:W3CDTF">2017-08-28T11:21:23Z</dcterms:modified>
</cp:coreProperties>
</file>