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5360" windowHeight="8796" activeTab="0"/>
  </bookViews>
  <sheets>
    <sheet name="zał.4" sheetId="1" r:id="rId1"/>
  </sheets>
  <definedNames>
    <definedName name="_xlnm.Print_Area" localSheetId="0">'zał.4'!$A$1:$J$11</definedName>
    <definedName name="_xlnm.Print_Titles" localSheetId="0">'zał.4'!$4:$8</definedName>
  </definedNames>
  <calcPr fullCalcOnLoad="1"/>
</workbook>
</file>

<file path=xl/sharedStrings.xml><?xml version="1.0" encoding="utf-8"?>
<sst xmlns="http://schemas.openxmlformats.org/spreadsheetml/2006/main" count="21" uniqueCount="20">
  <si>
    <t>Zakład Gospodarki Mieszkaniowej</t>
  </si>
  <si>
    <t>Wyszczególnienie</t>
  </si>
  <si>
    <t>w tym:</t>
  </si>
  <si>
    <t>ogółem</t>
  </si>
  <si>
    <t>Przychody</t>
  </si>
  <si>
    <t>1.</t>
  </si>
  <si>
    <t>2.</t>
  </si>
  <si>
    <t>w złotych</t>
  </si>
  <si>
    <t>Lp.</t>
  </si>
  <si>
    <t>Stan środków obrotowych na początek roku</t>
  </si>
  <si>
    <t>w tym: wpłata do budżetu</t>
  </si>
  <si>
    <t>Stan środków obrotowych na koniec roku</t>
  </si>
  <si>
    <t>z tego:</t>
  </si>
  <si>
    <t>na inwestycje</t>
  </si>
  <si>
    <t>wydatki bieżące</t>
  </si>
  <si>
    <t>dotacje
z budżetu</t>
  </si>
  <si>
    <t>Ośrodek Sportu i Rekreacji "Wyspiarz"</t>
  </si>
  <si>
    <t>Gminne zakłady budżetowe, z tego:</t>
  </si>
  <si>
    <t>Plan przychodów oraz kosztów samorządowych zakładów budżetowych w 2011 r.</t>
  </si>
  <si>
    <t>Koszty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</si>
</sst>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  <numFmt numFmtId="207" formatCode="#,##0.00000"/>
    <numFmt numFmtId="208" formatCode="#,##0.000000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2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1"/>
  <sheetViews>
    <sheetView tabSelected="1" view="pageLayout" zoomScaleSheetLayoutView="100" workbookViewId="0" topLeftCell="A1">
      <selection activeCell="A2" sqref="A2:J2"/>
    </sheetView>
  </sheetViews>
  <sheetFormatPr defaultColWidth="9.125" defaultRowHeight="12.75"/>
  <cols>
    <col min="1" max="1" width="3.00390625" style="9" customWidth="1"/>
    <col min="2" max="2" width="34.375" style="4" customWidth="1"/>
    <col min="3" max="3" width="12.875" style="4" customWidth="1"/>
    <col min="4" max="4" width="10.625" style="4" customWidth="1"/>
    <col min="5" max="5" width="16.125" style="4" customWidth="1"/>
    <col min="6" max="6" width="10.125" style="4" customWidth="1"/>
    <col min="7" max="7" width="10.50390625" style="4" customWidth="1"/>
    <col min="8" max="8" width="10.125" style="4" bestFit="1" customWidth="1"/>
    <col min="9" max="9" width="10.50390625" style="4" bestFit="1" customWidth="1"/>
    <col min="10" max="10" width="14.125" style="4" customWidth="1"/>
    <col min="11" max="16384" width="9.125" style="4" customWidth="1"/>
  </cols>
  <sheetData>
    <row r="1" spans="1:10" ht="17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5"/>
      <c r="B3" s="1"/>
      <c r="C3" s="1"/>
      <c r="D3" s="1"/>
      <c r="E3" s="1"/>
      <c r="F3" s="1"/>
      <c r="G3" s="1"/>
      <c r="H3" s="1"/>
      <c r="I3" s="1"/>
      <c r="J3" s="8" t="s">
        <v>7</v>
      </c>
    </row>
    <row r="4" spans="1:10" ht="15" customHeight="1">
      <c r="A4" s="19" t="s">
        <v>8</v>
      </c>
      <c r="B4" s="19" t="s">
        <v>1</v>
      </c>
      <c r="C4" s="16" t="s">
        <v>9</v>
      </c>
      <c r="D4" s="20" t="s">
        <v>4</v>
      </c>
      <c r="E4" s="21"/>
      <c r="F4" s="21"/>
      <c r="G4" s="22"/>
      <c r="H4" s="16" t="s">
        <v>19</v>
      </c>
      <c r="I4" s="16"/>
      <c r="J4" s="16" t="s">
        <v>11</v>
      </c>
    </row>
    <row r="5" spans="1:10" ht="15" customHeight="1">
      <c r="A5" s="19"/>
      <c r="B5" s="19"/>
      <c r="C5" s="16"/>
      <c r="D5" s="16" t="s">
        <v>3</v>
      </c>
      <c r="E5" s="25" t="s">
        <v>2</v>
      </c>
      <c r="F5" s="26"/>
      <c r="G5" s="27"/>
      <c r="H5" s="16" t="s">
        <v>3</v>
      </c>
      <c r="I5" s="16" t="s">
        <v>10</v>
      </c>
      <c r="J5" s="16"/>
    </row>
    <row r="6" spans="1:10" ht="18" customHeight="1">
      <c r="A6" s="19"/>
      <c r="B6" s="19"/>
      <c r="C6" s="16"/>
      <c r="D6" s="16"/>
      <c r="E6" s="28" t="s">
        <v>15</v>
      </c>
      <c r="F6" s="25" t="s">
        <v>12</v>
      </c>
      <c r="G6" s="27"/>
      <c r="H6" s="16"/>
      <c r="I6" s="16"/>
      <c r="J6" s="16"/>
    </row>
    <row r="7" spans="1:10" ht="42" customHeight="1">
      <c r="A7" s="19"/>
      <c r="B7" s="19"/>
      <c r="C7" s="16"/>
      <c r="D7" s="16"/>
      <c r="E7" s="29"/>
      <c r="F7" s="10" t="s">
        <v>14</v>
      </c>
      <c r="G7" s="10" t="s">
        <v>13</v>
      </c>
      <c r="H7" s="16"/>
      <c r="I7" s="16"/>
      <c r="J7" s="16"/>
    </row>
    <row r="8" spans="1:10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s="7" customFormat="1" ht="27.75" customHeight="1">
      <c r="A9" s="23" t="s">
        <v>17</v>
      </c>
      <c r="B9" s="24"/>
      <c r="C9" s="14">
        <f aca="true" t="shared" si="0" ref="C9:J9">C10+C11</f>
        <v>516823</v>
      </c>
      <c r="D9" s="14">
        <f t="shared" si="0"/>
        <v>16121000</v>
      </c>
      <c r="E9" s="14">
        <f t="shared" si="0"/>
        <v>2961000</v>
      </c>
      <c r="F9" s="14">
        <f t="shared" si="0"/>
        <v>1400000</v>
      </c>
      <c r="G9" s="14">
        <f t="shared" si="0"/>
        <v>1561000</v>
      </c>
      <c r="H9" s="14">
        <f t="shared" si="0"/>
        <v>16225492</v>
      </c>
      <c r="I9" s="14">
        <f t="shared" si="0"/>
        <v>0</v>
      </c>
      <c r="J9" s="14">
        <f t="shared" si="0"/>
        <v>412331</v>
      </c>
    </row>
    <row r="10" spans="1:10" ht="24.75" customHeight="1">
      <c r="A10" s="2" t="s">
        <v>5</v>
      </c>
      <c r="B10" s="11" t="s">
        <v>0</v>
      </c>
      <c r="C10" s="12">
        <v>324479</v>
      </c>
      <c r="D10" s="12">
        <v>11014400</v>
      </c>
      <c r="E10" s="12">
        <v>1662000</v>
      </c>
      <c r="F10" s="12">
        <v>500000</v>
      </c>
      <c r="G10" s="12">
        <v>1162000</v>
      </c>
      <c r="H10" s="12">
        <v>11014279</v>
      </c>
      <c r="I10" s="12">
        <v>0</v>
      </c>
      <c r="J10" s="12">
        <f>C10+D10-H10</f>
        <v>324600</v>
      </c>
    </row>
    <row r="11" spans="1:10" ht="26.25" customHeight="1">
      <c r="A11" s="3" t="s">
        <v>6</v>
      </c>
      <c r="B11" s="15" t="s">
        <v>16</v>
      </c>
      <c r="C11" s="13">
        <v>192344</v>
      </c>
      <c r="D11" s="13">
        <v>5106600</v>
      </c>
      <c r="E11" s="13">
        <v>1299000</v>
      </c>
      <c r="F11" s="13">
        <v>900000</v>
      </c>
      <c r="G11" s="13">
        <v>399000</v>
      </c>
      <c r="H11" s="13">
        <v>5211213</v>
      </c>
      <c r="I11" s="13">
        <v>0</v>
      </c>
      <c r="J11" s="13">
        <f>C11+D11-H11</f>
        <v>87731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9:B9"/>
    <mergeCell ref="E5:G5"/>
    <mergeCell ref="F6:G6"/>
    <mergeCell ref="H5:H7"/>
    <mergeCell ref="E6:E7"/>
    <mergeCell ref="I5:I7"/>
    <mergeCell ref="J4:J7"/>
    <mergeCell ref="H4:I4"/>
    <mergeCell ref="A1:J1"/>
    <mergeCell ref="A2:J2"/>
    <mergeCell ref="A4:A7"/>
    <mergeCell ref="B4:B7"/>
    <mergeCell ref="C4:C7"/>
    <mergeCell ref="D5:D7"/>
    <mergeCell ref="D4:G4"/>
  </mergeCells>
  <printOptions horizontalCentered="1" verticalCentered="1"/>
  <pageMargins left="0.7874015748031497" right="0.5118110236220472" top="1.4916666666666667" bottom="0.6299212598425197" header="0.5118110236220472" footer="0.5118110236220472"/>
  <pageSetup horizontalDpi="600" verticalDpi="600" orientation="landscape" paperSize="9" r:id="rId1"/>
  <headerFooter alignWithMargins="0">
    <oddHeader>&amp;LZAŁĄCZNIK NR 4
DO UCHWAŁY NR XIX/147/2011
RADY MIASTA ŚWINOUJŚCIE
Z DNIA 22 GRUDNIA 2011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kwisniewska</cp:lastModifiedBy>
  <cp:lastPrinted>2011-12-27T12:57:12Z</cp:lastPrinted>
  <dcterms:created xsi:type="dcterms:W3CDTF">1998-12-09T13:02:10Z</dcterms:created>
  <dcterms:modified xsi:type="dcterms:W3CDTF">2011-12-27T12:57:16Z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