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5600" windowHeight="742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89" i="1"/>
  <c r="D83"/>
  <c r="D87"/>
  <c r="D86"/>
  <c r="D85"/>
  <c r="D82"/>
  <c r="D81"/>
  <c r="D80"/>
  <c r="D88"/>
  <c r="D84"/>
</calcChain>
</file>

<file path=xl/sharedStrings.xml><?xml version="1.0" encoding="utf-8"?>
<sst xmlns="http://schemas.openxmlformats.org/spreadsheetml/2006/main" count="626" uniqueCount="202">
  <si>
    <t>ZDJĘCIE</t>
  </si>
  <si>
    <t>UWAGI</t>
  </si>
  <si>
    <t>ID</t>
  </si>
  <si>
    <t>MIEJSCE OZNAKOWANIA</t>
  </si>
  <si>
    <t>INFRASTRUKTURA</t>
  </si>
  <si>
    <t>TYP</t>
  </si>
  <si>
    <t>WSPÓŁRZĘDNE GPS</t>
  </si>
  <si>
    <t>KIERUNEK SZLAKU</t>
  </si>
  <si>
    <t>DROGA</t>
  </si>
  <si>
    <t>NUMER PRZEBIEGU ODCINKA SZLAKU</t>
  </si>
  <si>
    <t>DRZEWO</t>
  </si>
  <si>
    <t>SKRZYŻOWANIE</t>
  </si>
  <si>
    <t>ZNAK DROGOWY</t>
  </si>
  <si>
    <t>ZESTAWIENIE ZNAKÓW</t>
  </si>
  <si>
    <t>PODSTAWA</t>
  </si>
  <si>
    <t>LEWO</t>
  </si>
  <si>
    <t>PRAWO</t>
  </si>
  <si>
    <t>Nazwa szlaku:</t>
  </si>
  <si>
    <t>Kolor szlaku:</t>
  </si>
  <si>
    <t>LATARNIA</t>
  </si>
  <si>
    <t>NOWY, PROPONOWANY ZNAK</t>
  </si>
  <si>
    <t>ZAKOŃCZENIE</t>
  </si>
  <si>
    <t>ZNAK DROGOWY R-1a</t>
  </si>
  <si>
    <t>ZNAK DROGOWY R-3</t>
  </si>
  <si>
    <t>PROSTO</t>
  </si>
  <si>
    <t>DROGOWSKAZ</t>
  </si>
  <si>
    <t>ROZWIDLENIE</t>
  </si>
  <si>
    <t>TABLICA</t>
  </si>
  <si>
    <t xml:space="preserve"> 53°53'58.79"N
 14°13'57.89"E</t>
  </si>
  <si>
    <t xml:space="preserve"> 53°53'58.35"N
 14°13'57.10"E</t>
  </si>
  <si>
    <t xml:space="preserve"> 53°53'57.99"N
 14°13'58.57"E</t>
  </si>
  <si>
    <t xml:space="preserve"> 53°53'48.18"N
 14°14'11.25"E</t>
  </si>
  <si>
    <t xml:space="preserve"> 53°53'39.51"N
 14°14'21.75"E</t>
  </si>
  <si>
    <t xml:space="preserve"> 53°53'13.79"N
 14°14'41.82"E</t>
  </si>
  <si>
    <t xml:space="preserve"> 53°52'52.10"N
 14°14'52.16"E</t>
  </si>
  <si>
    <t xml:space="preserve"> 53°52'51.83"N
 14°14'52.52"E</t>
  </si>
  <si>
    <t xml:space="preserve"> 53°52'38.95"N
 14°14'59.83"E</t>
  </si>
  <si>
    <t xml:space="preserve"> 53°52'18.75"N
 14°15'11.70"E</t>
  </si>
  <si>
    <t xml:space="preserve"> 53°52'1.29"N
 14°15'27.27"E</t>
  </si>
  <si>
    <t xml:space="preserve"> 53°51'51.19"N
 14°15'37.31"E</t>
  </si>
  <si>
    <t xml:space="preserve"> 53°51'44.42"N
 14°15'43.33"E</t>
  </si>
  <si>
    <t xml:space="preserve"> 53°51'40.71"N
 14°15'47.28"E</t>
  </si>
  <si>
    <t xml:space="preserve"> 53°51'40.28"N
 14°15'48.09"E</t>
  </si>
  <si>
    <t>SŁUPEK</t>
  </si>
  <si>
    <t>ZNAK DROGOWY R-1</t>
  </si>
  <si>
    <t>ZNAK DROGOWY R-1b (SKRĘT W PRAWO)</t>
  </si>
  <si>
    <t>ZNAK DROGOWY R-1b (SKRĘT W LEWO)</t>
  </si>
  <si>
    <t>MALOWANY R-1b (SKRĘT W LEWO)</t>
  </si>
  <si>
    <t>MALOWANY R-1b (SKRĘT W PRAWO)</t>
  </si>
  <si>
    <t>MALOWANY R-1</t>
  </si>
  <si>
    <t>ZNAK DROGOWY R-1a (ZAKOŃCZENIE)</t>
  </si>
  <si>
    <t>MALOWANY R-1b</t>
  </si>
  <si>
    <t>ZNAK DROGOWY R-1b</t>
  </si>
  <si>
    <t>LEWO SKOS</t>
  </si>
  <si>
    <t>CZERWONY</t>
  </si>
  <si>
    <t>oznakowanie\L-o-01.JPG</t>
  </si>
  <si>
    <t>oznakowanie\L-o-02.JPG</t>
  </si>
  <si>
    <t>oznakowanie\L-o-03.JPG</t>
  </si>
  <si>
    <t>oznakowanie\L-o-04.JPG</t>
  </si>
  <si>
    <t>oznakowanie\L-o-05.JPG</t>
  </si>
  <si>
    <t>oznakowanie\L-o-06.JPG</t>
  </si>
  <si>
    <t>oznakowanie\L-o-07.JPG</t>
  </si>
  <si>
    <t>oznakowanie\L-o-08.JPG</t>
  </si>
  <si>
    <t>oznakowanie\L-o-09.JPG</t>
  </si>
  <si>
    <t>oznakowanie\L-o-10.JPG</t>
  </si>
  <si>
    <t>oznakowanie\L-o-11.JPG</t>
  </si>
  <si>
    <t>oznakowanie\L-o-12.JPG</t>
  </si>
  <si>
    <t>oznakowanie\L-o-13.JPG</t>
  </si>
  <si>
    <t>oznakowanie\L-o-14.JPG</t>
  </si>
  <si>
    <t>oznakowanie\L-o-15.JPG</t>
  </si>
  <si>
    <t>oznakowanie\L-o-16.JPG</t>
  </si>
  <si>
    <t>oznakowanie\L-o-17.JPG</t>
  </si>
  <si>
    <t>oznakowanie\L-o-18.JPG</t>
  </si>
  <si>
    <t>oznakowanie\L-o-19.JPG</t>
  </si>
  <si>
    <t>oznakowanie\L-o-20.JPG</t>
  </si>
  <si>
    <t>oznakowanie\L-o-21.JPG</t>
  </si>
  <si>
    <t>oznakowanie\L-o-22.JPG</t>
  </si>
  <si>
    <t>oznakowanie\L-o-23.JPG</t>
  </si>
  <si>
    <t>oznakowanie\L-o-24.JPG</t>
  </si>
  <si>
    <t>oznakowanie\L-o-25.JPG</t>
  </si>
  <si>
    <t>oznakowanie\L-o-26.JPG</t>
  </si>
  <si>
    <t>FALOCHRON</t>
  </si>
  <si>
    <t>CENTUM</t>
  </si>
  <si>
    <t>STAWA</t>
  </si>
  <si>
    <t>L-1</t>
  </si>
  <si>
    <t>L-2</t>
  </si>
  <si>
    <t>L-4</t>
  </si>
  <si>
    <t>L-5</t>
  </si>
  <si>
    <t>L-6</t>
  </si>
  <si>
    <t>L-7</t>
  </si>
  <si>
    <t>L-9</t>
  </si>
  <si>
    <t>L-10</t>
  </si>
  <si>
    <t>L-13</t>
  </si>
  <si>
    <t>L-14</t>
  </si>
  <si>
    <t>L-15</t>
  </si>
  <si>
    <t>L-16</t>
  </si>
  <si>
    <t>L-18</t>
  </si>
  <si>
    <t>L-19</t>
  </si>
  <si>
    <t>L-20</t>
  </si>
  <si>
    <t>L-21</t>
  </si>
  <si>
    <t>L-22</t>
  </si>
  <si>
    <t>L-24</t>
  </si>
  <si>
    <t>L-25</t>
  </si>
  <si>
    <t>L-26</t>
  </si>
  <si>
    <t>oznakowanie\L-o-27.JPG</t>
  </si>
  <si>
    <t>oznakowanie\L-o-28.JPG</t>
  </si>
  <si>
    <t>oznakowanie\L-o-29.JPG</t>
  </si>
  <si>
    <t>oznakowanie\L-o-30.JPG</t>
  </si>
  <si>
    <t>oznakowanie\L-o-31.JPG</t>
  </si>
  <si>
    <t>oznakowanie\L-o-32.JPG</t>
  </si>
  <si>
    <t>oznakowanie\L-o-33.JPG</t>
  </si>
  <si>
    <t>oznakowanie\L-o-34.JPG</t>
  </si>
  <si>
    <t>oznakowanie\L-o-35.JPG</t>
  </si>
  <si>
    <t>oznakowanie\L-o-36.JPG</t>
  </si>
  <si>
    <t>oznakowanie\L-o-37.JPG</t>
  </si>
  <si>
    <t>oznakowanie\L-o-38.JPG</t>
  </si>
  <si>
    <t>oznakowanie\L-o-39.JPG</t>
  </si>
  <si>
    <t>oznakowanie\L-o-40.JPG</t>
  </si>
  <si>
    <t>oznakowanie\L-o-41.JPG</t>
  </si>
  <si>
    <t>oznakowanie\L-o-42.JPG</t>
  </si>
  <si>
    <t>oznakowanie\L-o-43.JPG</t>
  </si>
  <si>
    <t>oznakowanie\L-o-44.JPG</t>
  </si>
  <si>
    <t>oznakowanie\L-o-45.JPG</t>
  </si>
  <si>
    <t>oznakowanie\L-o-46.JPG</t>
  </si>
  <si>
    <t>oznakowanie\L-o-47.JPG</t>
  </si>
  <si>
    <t>oznakowanie\L-o-48.JPG</t>
  </si>
  <si>
    <t>oznakowanie\L-o-49.JPG</t>
  </si>
  <si>
    <t>oznakowanie\L-o-50.JPG</t>
  </si>
  <si>
    <t>oznakowanie\L-o-51.JPG</t>
  </si>
  <si>
    <t>oznakowanie\L-o-52.JPG</t>
  </si>
  <si>
    <t>oznakowanie\L-o-53.JPG</t>
  </si>
  <si>
    <t>oznakowanie\L-o-54.JPG</t>
  </si>
  <si>
    <t>oznakowanie\L-o-56.JPG</t>
  </si>
  <si>
    <t>oznakowanie\L-o-55.JPG</t>
  </si>
  <si>
    <t>oznakowanie\L-o-57.JPG</t>
  </si>
  <si>
    <t>oznakowanie\L-o-58.JPG</t>
  </si>
  <si>
    <t>oznakowanie\L-o-59.JPG</t>
  </si>
  <si>
    <t>oznakowanie\L-o-60.JPG</t>
  </si>
  <si>
    <t>oznakowanie\L-o-61.JPG</t>
  </si>
  <si>
    <t>oznakowanie\L-o-62.JPG</t>
  </si>
  <si>
    <t>oznakowanie\L-o-63.JPG</t>
  </si>
  <si>
    <t>oznakowanie\L-o-64.JPG</t>
  </si>
  <si>
    <t>oznakowanie\L-o-65.JPG</t>
  </si>
  <si>
    <t>oznakowanie\L-o-66.JPG</t>
  </si>
  <si>
    <t>oznakowanie\L-o-67.JPG</t>
  </si>
  <si>
    <t>oznakowanie\L-o-68.JPG</t>
  </si>
  <si>
    <t>oznakowanie\L-o-69.JPG</t>
  </si>
  <si>
    <t>oznakowanie\L-o-70.JPG</t>
  </si>
  <si>
    <t>oznakowanie\L-o-71.JPG</t>
  </si>
  <si>
    <t>oznakowanie\L-o-72.JPG</t>
  </si>
  <si>
    <t>oznakowanie\L-o-73.JPG</t>
  </si>
  <si>
    <t>oznakowanie\L-o-74.JPG</t>
  </si>
  <si>
    <t>oznakowanie\L-o-75.JPG</t>
  </si>
  <si>
    <t>ZNAK DROGOWY R-3 (DWUSTRONNY)</t>
  </si>
  <si>
    <t>DWUSTRONNY</t>
  </si>
  <si>
    <t>50 MIEJSC OZNAKOWANIA</t>
  </si>
  <si>
    <t xml:space="preserve"> 53°51'38.72"N
 14°15'49.32"E</t>
  </si>
  <si>
    <t xml:space="preserve"> 53°51'33.63"N
 14°15'54.50"E</t>
  </si>
  <si>
    <t xml:space="preserve"> 53°51'31.07"N
 14°15'56.26"E</t>
  </si>
  <si>
    <t xml:space="preserve"> 53°51'28.93"N
 14°15'58.87"E</t>
  </si>
  <si>
    <t xml:space="preserve"> 53°51'25.80"N
 14°16'2.74"E</t>
  </si>
  <si>
    <t xml:space="preserve"> 53°51'16.79"N
 14°16'30.26"E</t>
  </si>
  <si>
    <t xml:space="preserve"> 53°51'14.92"N
 14°16'35.40"E</t>
  </si>
  <si>
    <t xml:space="preserve"> 53°51'12.66"N
 14°16'43.02"E</t>
  </si>
  <si>
    <t xml:space="preserve"> 53°51'12.39"N
 14°16'44.39"E</t>
  </si>
  <si>
    <t xml:space="preserve"> 53°51'12.00"N
 14°16'45.26"E</t>
  </si>
  <si>
    <t xml:space="preserve"> 53°51'11.16"N
 14°16'49.11"E</t>
  </si>
  <si>
    <t xml:space="preserve"> 53°51'9.18"N
 14°16'49.34"E</t>
  </si>
  <si>
    <t xml:space="preserve"> 53°50'55.95"N
 14°16'47.29"E</t>
  </si>
  <si>
    <t xml:space="preserve"> 53°50'54.38"N
 14°16'47.12"E</t>
  </si>
  <si>
    <t xml:space="preserve"> 53°50'49.46"N
 14°16'51.22"E</t>
  </si>
  <si>
    <t xml:space="preserve"> 53°50'48.94"N
 14°16'51.59"E</t>
  </si>
  <si>
    <t xml:space="preserve"> 53°50'44.16"N
 14°16'55.33"E</t>
  </si>
  <si>
    <t xml:space="preserve"> 53°50'29.08"N
 14°17'13.34"E</t>
  </si>
  <si>
    <t xml:space="preserve"> 53°50'26.82"N
 14°17'14.96"E</t>
  </si>
  <si>
    <t xml:space="preserve"> 53°50'4.63"N
 14°17'33.74"E</t>
  </si>
  <si>
    <t xml:space="preserve"> 53°50'2.19"N
 14°17'35.46"E</t>
  </si>
  <si>
    <t xml:space="preserve"> 53°49'52.45"N
 14°17'41.46"E</t>
  </si>
  <si>
    <t xml:space="preserve"> 53°49'49.47"N
 14°17'44.63"E</t>
  </si>
  <si>
    <t xml:space="preserve"> 53°49'41.04"N
 14°18'1.67"E</t>
  </si>
  <si>
    <t xml:space="preserve"> 53°49'28.06"N
 14°18'25.54"E</t>
  </si>
  <si>
    <t xml:space="preserve"> 53°49'36.05"N
 14°18'40.91"E</t>
  </si>
  <si>
    <t xml:space="preserve"> 53°49'35.98"N
 14°18'42.34"E</t>
  </si>
  <si>
    <t xml:space="preserve"> 53°49'29.76"N
 14°18'50.79"E</t>
  </si>
  <si>
    <t xml:space="preserve"> 53°49'23.30"N
 14°18'59.57"E</t>
  </si>
  <si>
    <t xml:space="preserve"> 53°49'12.02"N
 14°19'13.58"E</t>
  </si>
  <si>
    <t xml:space="preserve"> 53°48'52.53"N
 14°19'39.78"E</t>
  </si>
  <si>
    <t xml:space="preserve"> 53°48'47.08"N
 14°19'45.94"E</t>
  </si>
  <si>
    <t xml:space="preserve"> 53°48'35.65"N
 14°20'1.36"E</t>
  </si>
  <si>
    <t xml:space="preserve"> 53°48'26.29"N
 14°20'15.13"E</t>
  </si>
  <si>
    <t xml:space="preserve"> 53°48'12.48"N
 14°20'32.56"E</t>
  </si>
  <si>
    <t>WYMIANA LICA</t>
  </si>
  <si>
    <t>NIETYPOWY ZNAK, WYMIENIĆ NA NOWY ZNAK ZBLOKOWANY</t>
  </si>
  <si>
    <t>WYMIENIĆ NA ZNAK ZBLOKOWANY, vide SZLAK NIEBIESKI</t>
  </si>
  <si>
    <t>WYMIENIĆ OBA ZNAKI NA JEDEN ZBLOKOWANY, vide SZLAK NIEBIESKI</t>
  </si>
  <si>
    <t>NOWY, PROPONOWANY ZNAK ZBLOKOWANY, vide SZLAK NIEBIESKI</t>
  </si>
  <si>
    <t>NOWY, PROPONOWANY ZNAK, ZASTOSOWAĆ ZNAK ZBLOKOWANY,  vide SZLAK NIEBIESKI</t>
  </si>
  <si>
    <t>BRAK WYKLEJKI, UZUPEŁNIĆ</t>
  </si>
  <si>
    <t>NOWY ZNAK MALOWANY</t>
  </si>
  <si>
    <t>ZBĘDNY, Z UWAGI NA ZNAK NR 35, USUNĄĆ</t>
  </si>
  <si>
    <t>ZNAK DROGOWY R-1a (POCZĄTEK)</t>
  </si>
  <si>
    <t>Szlak Rowerowy "ŚWIDNY LAS" (ok.. 14 km)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</si>
</sst>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4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8.8000000000000007"/>
      <color theme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</cellXfs>
  <cellStyles count="3">
    <cellStyle name="Hiperłącze" xfId="1" builtinId="8"/>
    <cellStyle name="Hiperłącze 2" xfId="2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oznakowanie\L-o-39.JPG" TargetMode="External"/><Relationship Id="rId18" Type="http://schemas.openxmlformats.org/officeDocument/2006/relationships/hyperlink" Target="oznakowanie\L-o-44.JPG" TargetMode="External"/><Relationship Id="rId26" Type="http://schemas.openxmlformats.org/officeDocument/2006/relationships/hyperlink" Target="oznakowanie\L-o-52.JPG" TargetMode="External"/><Relationship Id="rId39" Type="http://schemas.openxmlformats.org/officeDocument/2006/relationships/hyperlink" Target="oznakowanie\L-o-65.JPG" TargetMode="External"/><Relationship Id="rId21" Type="http://schemas.openxmlformats.org/officeDocument/2006/relationships/hyperlink" Target="oznakowanie\L-o-47.JPG" TargetMode="External"/><Relationship Id="rId34" Type="http://schemas.openxmlformats.org/officeDocument/2006/relationships/hyperlink" Target="oznakowanie\L-o-60.JPG" TargetMode="External"/><Relationship Id="rId42" Type="http://schemas.openxmlformats.org/officeDocument/2006/relationships/hyperlink" Target="oznakowanie\L-o-68.JPG" TargetMode="External"/><Relationship Id="rId47" Type="http://schemas.openxmlformats.org/officeDocument/2006/relationships/hyperlink" Target="oznakowanie\L-o-73.JPG" TargetMode="External"/><Relationship Id="rId50" Type="http://schemas.openxmlformats.org/officeDocument/2006/relationships/hyperlink" Target="oznakowanie\L-o-01.JPG" TargetMode="External"/><Relationship Id="rId55" Type="http://schemas.openxmlformats.org/officeDocument/2006/relationships/hyperlink" Target="oznakowanie\L-o-05.JPG" TargetMode="External"/><Relationship Id="rId63" Type="http://schemas.openxmlformats.org/officeDocument/2006/relationships/hyperlink" Target="oznakowanie\L-o-13.JPG" TargetMode="External"/><Relationship Id="rId68" Type="http://schemas.openxmlformats.org/officeDocument/2006/relationships/hyperlink" Target="oznakowanie\L-o-18.JPG" TargetMode="External"/><Relationship Id="rId76" Type="http://schemas.openxmlformats.org/officeDocument/2006/relationships/hyperlink" Target="oznakowanie\L-o-26.JPG" TargetMode="External"/><Relationship Id="rId7" Type="http://schemas.openxmlformats.org/officeDocument/2006/relationships/hyperlink" Target="oznakowanie\L-o-33.JPG" TargetMode="External"/><Relationship Id="rId71" Type="http://schemas.openxmlformats.org/officeDocument/2006/relationships/hyperlink" Target="oznakowanie\L-o-21.JPG" TargetMode="External"/><Relationship Id="rId2" Type="http://schemas.openxmlformats.org/officeDocument/2006/relationships/hyperlink" Target="oznakowanie\L-o-28.JPG" TargetMode="External"/><Relationship Id="rId16" Type="http://schemas.openxmlformats.org/officeDocument/2006/relationships/hyperlink" Target="oznakowanie\L-o-42.JPG" TargetMode="External"/><Relationship Id="rId29" Type="http://schemas.openxmlformats.org/officeDocument/2006/relationships/hyperlink" Target="oznakowanie\L-o-55.JPG" TargetMode="External"/><Relationship Id="rId11" Type="http://schemas.openxmlformats.org/officeDocument/2006/relationships/hyperlink" Target="oznakowanie\L-o-37.JPG" TargetMode="External"/><Relationship Id="rId24" Type="http://schemas.openxmlformats.org/officeDocument/2006/relationships/hyperlink" Target="oznakowanie\L-o-50.JPG" TargetMode="External"/><Relationship Id="rId32" Type="http://schemas.openxmlformats.org/officeDocument/2006/relationships/hyperlink" Target="oznakowanie\L-o-58.JPG" TargetMode="External"/><Relationship Id="rId37" Type="http://schemas.openxmlformats.org/officeDocument/2006/relationships/hyperlink" Target="oznakowanie\L-o-63.JPG" TargetMode="External"/><Relationship Id="rId40" Type="http://schemas.openxmlformats.org/officeDocument/2006/relationships/hyperlink" Target="oznakowanie\L-o-66.JPG" TargetMode="External"/><Relationship Id="rId45" Type="http://schemas.openxmlformats.org/officeDocument/2006/relationships/hyperlink" Target="oznakowanie\L-o-71.JPG" TargetMode="External"/><Relationship Id="rId53" Type="http://schemas.openxmlformats.org/officeDocument/2006/relationships/hyperlink" Target="oznakowanie\L-o-03.JPG" TargetMode="External"/><Relationship Id="rId58" Type="http://schemas.openxmlformats.org/officeDocument/2006/relationships/hyperlink" Target="oznakowanie\L-o-08.JPG" TargetMode="External"/><Relationship Id="rId66" Type="http://schemas.openxmlformats.org/officeDocument/2006/relationships/hyperlink" Target="oznakowanie\L-o-16.JPG" TargetMode="External"/><Relationship Id="rId74" Type="http://schemas.openxmlformats.org/officeDocument/2006/relationships/hyperlink" Target="oznakowanie\L-o-24.JPG" TargetMode="External"/><Relationship Id="rId5" Type="http://schemas.openxmlformats.org/officeDocument/2006/relationships/hyperlink" Target="oznakowanie\L-o-31.JPG" TargetMode="External"/><Relationship Id="rId15" Type="http://schemas.openxmlformats.org/officeDocument/2006/relationships/hyperlink" Target="oznakowanie\L-o-41.JPG" TargetMode="External"/><Relationship Id="rId23" Type="http://schemas.openxmlformats.org/officeDocument/2006/relationships/hyperlink" Target="oznakowanie\L-o-49.JPG" TargetMode="External"/><Relationship Id="rId28" Type="http://schemas.openxmlformats.org/officeDocument/2006/relationships/hyperlink" Target="oznakowanie\L-o-54.JPG" TargetMode="External"/><Relationship Id="rId36" Type="http://schemas.openxmlformats.org/officeDocument/2006/relationships/hyperlink" Target="oznakowanie\L-o-62.JPG" TargetMode="External"/><Relationship Id="rId49" Type="http://schemas.openxmlformats.org/officeDocument/2006/relationships/hyperlink" Target="oznakowanie\L-o-75.JPG" TargetMode="External"/><Relationship Id="rId57" Type="http://schemas.openxmlformats.org/officeDocument/2006/relationships/hyperlink" Target="oznakowanie\L-o-07.JPG" TargetMode="External"/><Relationship Id="rId61" Type="http://schemas.openxmlformats.org/officeDocument/2006/relationships/hyperlink" Target="oznakowanie\L-o-11.JPG" TargetMode="External"/><Relationship Id="rId10" Type="http://schemas.openxmlformats.org/officeDocument/2006/relationships/hyperlink" Target="oznakowanie\L-o-36.JPG" TargetMode="External"/><Relationship Id="rId19" Type="http://schemas.openxmlformats.org/officeDocument/2006/relationships/hyperlink" Target="oznakowanie\L-o-45.JPG" TargetMode="External"/><Relationship Id="rId31" Type="http://schemas.openxmlformats.org/officeDocument/2006/relationships/hyperlink" Target="oznakowanie\L-o-57.JPG" TargetMode="External"/><Relationship Id="rId44" Type="http://schemas.openxmlformats.org/officeDocument/2006/relationships/hyperlink" Target="oznakowanie\L-o-70.JPG" TargetMode="External"/><Relationship Id="rId52" Type="http://schemas.openxmlformats.org/officeDocument/2006/relationships/hyperlink" Target="oznakowanie\L-o-02.JPG" TargetMode="External"/><Relationship Id="rId60" Type="http://schemas.openxmlformats.org/officeDocument/2006/relationships/hyperlink" Target="oznakowanie\L-o-10.JPG" TargetMode="External"/><Relationship Id="rId65" Type="http://schemas.openxmlformats.org/officeDocument/2006/relationships/hyperlink" Target="oznakowanie\L-o-15.JPG" TargetMode="External"/><Relationship Id="rId73" Type="http://schemas.openxmlformats.org/officeDocument/2006/relationships/hyperlink" Target="oznakowanie\L-o-23.JPG" TargetMode="External"/><Relationship Id="rId4" Type="http://schemas.openxmlformats.org/officeDocument/2006/relationships/hyperlink" Target="oznakowanie\L-o-30.JPG" TargetMode="External"/><Relationship Id="rId9" Type="http://schemas.openxmlformats.org/officeDocument/2006/relationships/hyperlink" Target="oznakowanie\L-o-35.JPG" TargetMode="External"/><Relationship Id="rId14" Type="http://schemas.openxmlformats.org/officeDocument/2006/relationships/hyperlink" Target="oznakowanie\L-o-40.JPG" TargetMode="External"/><Relationship Id="rId22" Type="http://schemas.openxmlformats.org/officeDocument/2006/relationships/hyperlink" Target="oznakowanie\L-o-48.JPG" TargetMode="External"/><Relationship Id="rId27" Type="http://schemas.openxmlformats.org/officeDocument/2006/relationships/hyperlink" Target="oznakowanie\L-o-53.JPG" TargetMode="External"/><Relationship Id="rId30" Type="http://schemas.openxmlformats.org/officeDocument/2006/relationships/hyperlink" Target="oznakowanie\L-o-56.JPG" TargetMode="External"/><Relationship Id="rId35" Type="http://schemas.openxmlformats.org/officeDocument/2006/relationships/hyperlink" Target="oznakowanie\L-o-61.JPG" TargetMode="External"/><Relationship Id="rId43" Type="http://schemas.openxmlformats.org/officeDocument/2006/relationships/hyperlink" Target="oznakowanie\L-o-69.JPG" TargetMode="External"/><Relationship Id="rId48" Type="http://schemas.openxmlformats.org/officeDocument/2006/relationships/hyperlink" Target="oznakowanie\L-o-74.JPG" TargetMode="External"/><Relationship Id="rId56" Type="http://schemas.openxmlformats.org/officeDocument/2006/relationships/hyperlink" Target="oznakowanie\L-o-06.JPG" TargetMode="External"/><Relationship Id="rId64" Type="http://schemas.openxmlformats.org/officeDocument/2006/relationships/hyperlink" Target="oznakowanie\L-o-14.JPG" TargetMode="External"/><Relationship Id="rId69" Type="http://schemas.openxmlformats.org/officeDocument/2006/relationships/hyperlink" Target="oznakowanie\L-o-19.JPG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oznakowanie\L-o-34.JPG" TargetMode="External"/><Relationship Id="rId51" Type="http://schemas.openxmlformats.org/officeDocument/2006/relationships/hyperlink" Target="oznakowanie\L-o-01.JPG" TargetMode="External"/><Relationship Id="rId72" Type="http://schemas.openxmlformats.org/officeDocument/2006/relationships/hyperlink" Target="oznakowanie\L-o-22.JPG" TargetMode="External"/><Relationship Id="rId3" Type="http://schemas.openxmlformats.org/officeDocument/2006/relationships/hyperlink" Target="oznakowanie\L-o-29.JPG" TargetMode="External"/><Relationship Id="rId12" Type="http://schemas.openxmlformats.org/officeDocument/2006/relationships/hyperlink" Target="oznakowanie\L-o-38.JPG" TargetMode="External"/><Relationship Id="rId17" Type="http://schemas.openxmlformats.org/officeDocument/2006/relationships/hyperlink" Target="oznakowanie\L-o-43.JPG" TargetMode="External"/><Relationship Id="rId25" Type="http://schemas.openxmlformats.org/officeDocument/2006/relationships/hyperlink" Target="oznakowanie\L-o-51.JPG" TargetMode="External"/><Relationship Id="rId33" Type="http://schemas.openxmlformats.org/officeDocument/2006/relationships/hyperlink" Target="oznakowanie\L-o-59.JPG" TargetMode="External"/><Relationship Id="rId38" Type="http://schemas.openxmlformats.org/officeDocument/2006/relationships/hyperlink" Target="oznakowanie\L-o-64.JPG" TargetMode="External"/><Relationship Id="rId46" Type="http://schemas.openxmlformats.org/officeDocument/2006/relationships/hyperlink" Target="oznakowanie\L-o-72.JPG" TargetMode="External"/><Relationship Id="rId59" Type="http://schemas.openxmlformats.org/officeDocument/2006/relationships/hyperlink" Target="oznakowanie\L-o-09.JPG" TargetMode="External"/><Relationship Id="rId67" Type="http://schemas.openxmlformats.org/officeDocument/2006/relationships/hyperlink" Target="oznakowanie\L-o-17.JPG" TargetMode="External"/><Relationship Id="rId20" Type="http://schemas.openxmlformats.org/officeDocument/2006/relationships/hyperlink" Target="oznakowanie\L-o-46.JPG" TargetMode="External"/><Relationship Id="rId41" Type="http://schemas.openxmlformats.org/officeDocument/2006/relationships/hyperlink" Target="oznakowanie\L-o-67.JPG" TargetMode="External"/><Relationship Id="rId54" Type="http://schemas.openxmlformats.org/officeDocument/2006/relationships/hyperlink" Target="oznakowanie\L-o-04.JPG" TargetMode="External"/><Relationship Id="rId62" Type="http://schemas.openxmlformats.org/officeDocument/2006/relationships/hyperlink" Target="oznakowanie\L-o-12.JPG" TargetMode="External"/><Relationship Id="rId70" Type="http://schemas.openxmlformats.org/officeDocument/2006/relationships/hyperlink" Target="oznakowanie\L-o-20.JPG" TargetMode="External"/><Relationship Id="rId75" Type="http://schemas.openxmlformats.org/officeDocument/2006/relationships/hyperlink" Target="oznakowanie\L-o-25.JPG" TargetMode="External"/><Relationship Id="rId1" Type="http://schemas.openxmlformats.org/officeDocument/2006/relationships/hyperlink" Target="oznakowanie\L-o-27.JPG" TargetMode="External"/><Relationship Id="rId6" Type="http://schemas.openxmlformats.org/officeDocument/2006/relationships/hyperlink" Target="oznakowanie\L-o-3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70" zoomScale="70" zoomScaleNormal="70" workbookViewId="0">
      <selection activeCell="H90" sqref="H90"/>
    </sheetView>
  </sheetViews>
  <sheetFormatPr defaultRowHeight="14.25"/>
  <cols>
    <col min="1" max="1" width="6.875" customWidth="1"/>
    <col min="2" max="2" width="20.875" bestFit="1" customWidth="1"/>
    <col min="3" max="3" width="16.5" customWidth="1"/>
    <col min="4" max="4" width="16.25" customWidth="1"/>
    <col min="5" max="5" width="12.125" style="10" customWidth="1"/>
    <col min="6" max="6" width="13.25" customWidth="1"/>
    <col min="7" max="7" width="22.125" customWidth="1"/>
    <col min="8" max="8" width="20.5" customWidth="1"/>
    <col min="9" max="9" width="23" bestFit="1" customWidth="1"/>
    <col min="10" max="10" width="9.75" bestFit="1" customWidth="1"/>
  </cols>
  <sheetData>
    <row r="1" spans="1:10" ht="56.25" customHeight="1" thickBot="1">
      <c r="A1" s="5" t="s">
        <v>2</v>
      </c>
      <c r="B1" s="3" t="s">
        <v>3</v>
      </c>
      <c r="C1" s="3" t="s">
        <v>4</v>
      </c>
      <c r="D1" s="3" t="s">
        <v>5</v>
      </c>
      <c r="E1" s="9" t="s">
        <v>0</v>
      </c>
      <c r="F1" s="6" t="s">
        <v>9</v>
      </c>
      <c r="G1" s="3" t="s">
        <v>1</v>
      </c>
      <c r="H1" s="3" t="s">
        <v>6</v>
      </c>
      <c r="I1" s="3" t="s">
        <v>7</v>
      </c>
    </row>
    <row r="2" spans="1:10" ht="28.5">
      <c r="A2" s="1">
        <v>1</v>
      </c>
      <c r="B2" s="29" t="s">
        <v>11</v>
      </c>
      <c r="C2" s="29" t="s">
        <v>25</v>
      </c>
      <c r="D2" s="29" t="s">
        <v>23</v>
      </c>
      <c r="E2" s="7" t="s">
        <v>55</v>
      </c>
      <c r="F2" s="29" t="s">
        <v>84</v>
      </c>
      <c r="G2" s="29" t="s">
        <v>191</v>
      </c>
      <c r="H2" s="29" t="s">
        <v>28</v>
      </c>
      <c r="I2" s="29" t="s">
        <v>81</v>
      </c>
    </row>
    <row r="3" spans="1:10" ht="42.75">
      <c r="A3" s="1">
        <v>2</v>
      </c>
      <c r="B3" s="29" t="s">
        <v>11</v>
      </c>
      <c r="C3" s="29" t="s">
        <v>25</v>
      </c>
      <c r="D3" s="29" t="s">
        <v>200</v>
      </c>
      <c r="E3" s="7" t="s">
        <v>55</v>
      </c>
      <c r="F3" s="29" t="s">
        <v>84</v>
      </c>
      <c r="G3" s="29"/>
      <c r="H3" s="29" t="s">
        <v>28</v>
      </c>
      <c r="I3" s="29" t="s">
        <v>81</v>
      </c>
      <c r="J3" s="28"/>
    </row>
    <row r="4" spans="1:10" ht="42.75">
      <c r="A4" s="1">
        <v>3</v>
      </c>
      <c r="B4" s="29" t="s">
        <v>11</v>
      </c>
      <c r="C4" s="29" t="s">
        <v>25</v>
      </c>
      <c r="D4" s="29" t="s">
        <v>50</v>
      </c>
      <c r="E4" s="7" t="s">
        <v>56</v>
      </c>
      <c r="F4" s="29" t="s">
        <v>84</v>
      </c>
      <c r="G4" s="29" t="s">
        <v>20</v>
      </c>
      <c r="H4" s="29" t="s">
        <v>28</v>
      </c>
      <c r="I4" s="29" t="s">
        <v>82</v>
      </c>
      <c r="J4" s="28"/>
    </row>
    <row r="5" spans="1:10" ht="42.75">
      <c r="A5" s="1">
        <v>4</v>
      </c>
      <c r="B5" s="29" t="s">
        <v>11</v>
      </c>
      <c r="C5" s="29" t="s">
        <v>12</v>
      </c>
      <c r="D5" s="29" t="s">
        <v>46</v>
      </c>
      <c r="E5" s="7" t="s">
        <v>57</v>
      </c>
      <c r="F5" s="29" t="s">
        <v>84</v>
      </c>
      <c r="G5" s="29"/>
      <c r="H5" s="29" t="s">
        <v>29</v>
      </c>
      <c r="I5" s="29" t="s">
        <v>81</v>
      </c>
      <c r="J5" s="28"/>
    </row>
    <row r="6" spans="1:10" ht="42.75">
      <c r="A6" s="1">
        <v>5</v>
      </c>
      <c r="B6" s="29" t="s">
        <v>11</v>
      </c>
      <c r="C6" s="29" t="s">
        <v>12</v>
      </c>
      <c r="D6" s="29" t="s">
        <v>45</v>
      </c>
      <c r="E6" s="7" t="s">
        <v>58</v>
      </c>
      <c r="F6" s="29" t="s">
        <v>85</v>
      </c>
      <c r="G6" s="29"/>
      <c r="H6" s="29" t="s">
        <v>29</v>
      </c>
      <c r="I6" s="29" t="s">
        <v>82</v>
      </c>
      <c r="J6" s="28"/>
    </row>
    <row r="7" spans="1:10" ht="28.5">
      <c r="A7" s="1">
        <v>6</v>
      </c>
      <c r="B7" s="29" t="s">
        <v>11</v>
      </c>
      <c r="C7" s="29" t="s">
        <v>12</v>
      </c>
      <c r="D7" s="29" t="s">
        <v>44</v>
      </c>
      <c r="E7" s="7" t="s">
        <v>59</v>
      </c>
      <c r="F7" s="29" t="s">
        <v>85</v>
      </c>
      <c r="G7" s="29"/>
      <c r="H7" s="29" t="s">
        <v>30</v>
      </c>
      <c r="I7" s="29" t="s">
        <v>81</v>
      </c>
      <c r="J7" s="28"/>
    </row>
    <row r="8" spans="1:10" ht="41.25" customHeight="1">
      <c r="A8" s="1">
        <v>7</v>
      </c>
      <c r="B8" s="29" t="s">
        <v>11</v>
      </c>
      <c r="C8" s="29" t="s">
        <v>25</v>
      </c>
      <c r="D8" s="29" t="s">
        <v>44</v>
      </c>
      <c r="E8" s="7" t="s">
        <v>60</v>
      </c>
      <c r="F8" s="29" t="s">
        <v>85</v>
      </c>
      <c r="G8" s="29" t="s">
        <v>192</v>
      </c>
      <c r="H8" s="29" t="s">
        <v>31</v>
      </c>
      <c r="I8" s="29" t="s">
        <v>81</v>
      </c>
      <c r="J8" s="28"/>
    </row>
    <row r="9" spans="1:10" ht="41.25" customHeight="1">
      <c r="A9" s="1">
        <v>8</v>
      </c>
      <c r="B9" s="29" t="s">
        <v>11</v>
      </c>
      <c r="C9" s="29" t="s">
        <v>25</v>
      </c>
      <c r="D9" s="29" t="s">
        <v>44</v>
      </c>
      <c r="E9" s="7" t="s">
        <v>61</v>
      </c>
      <c r="F9" s="29" t="s">
        <v>85</v>
      </c>
      <c r="G9" s="29" t="s">
        <v>192</v>
      </c>
      <c r="H9" s="29" t="s">
        <v>31</v>
      </c>
      <c r="I9" s="29" t="s">
        <v>82</v>
      </c>
      <c r="J9" s="28"/>
    </row>
    <row r="10" spans="1:10" ht="57">
      <c r="A10" s="1">
        <v>9</v>
      </c>
      <c r="B10" s="29" t="s">
        <v>11</v>
      </c>
      <c r="C10" s="29" t="s">
        <v>27</v>
      </c>
      <c r="D10" s="29" t="s">
        <v>44</v>
      </c>
      <c r="E10" s="7" t="s">
        <v>62</v>
      </c>
      <c r="F10" s="29" t="s">
        <v>86</v>
      </c>
      <c r="G10" s="29" t="s">
        <v>194</v>
      </c>
      <c r="H10" s="29" t="s">
        <v>32</v>
      </c>
      <c r="I10" s="29" t="s">
        <v>81</v>
      </c>
      <c r="J10" s="28"/>
    </row>
    <row r="11" spans="1:10" ht="57">
      <c r="A11" s="1">
        <v>10</v>
      </c>
      <c r="B11" s="29" t="s">
        <v>11</v>
      </c>
      <c r="C11" s="29" t="s">
        <v>27</v>
      </c>
      <c r="D11" s="29" t="s">
        <v>44</v>
      </c>
      <c r="E11" s="7" t="s">
        <v>63</v>
      </c>
      <c r="F11" s="29" t="s">
        <v>86</v>
      </c>
      <c r="G11" s="29" t="s">
        <v>194</v>
      </c>
      <c r="H11" s="29" t="s">
        <v>32</v>
      </c>
      <c r="I11" s="29" t="s">
        <v>82</v>
      </c>
      <c r="J11" s="28"/>
    </row>
    <row r="12" spans="1:10" ht="57">
      <c r="A12" s="1">
        <v>11</v>
      </c>
      <c r="B12" s="29" t="s">
        <v>11</v>
      </c>
      <c r="C12" s="29" t="s">
        <v>10</v>
      </c>
      <c r="D12" s="29" t="s">
        <v>49</v>
      </c>
      <c r="E12" s="7" t="s">
        <v>64</v>
      </c>
      <c r="F12" s="29" t="s">
        <v>86</v>
      </c>
      <c r="G12" s="29" t="s">
        <v>195</v>
      </c>
      <c r="H12" s="29" t="s">
        <v>33</v>
      </c>
      <c r="I12" s="29" t="s">
        <v>81</v>
      </c>
      <c r="J12" s="28"/>
    </row>
    <row r="13" spans="1:10" ht="57">
      <c r="A13" s="1">
        <v>12</v>
      </c>
      <c r="B13" s="29" t="s">
        <v>11</v>
      </c>
      <c r="C13" s="29" t="s">
        <v>10</v>
      </c>
      <c r="D13" s="29" t="s">
        <v>49</v>
      </c>
      <c r="E13" s="7" t="s">
        <v>65</v>
      </c>
      <c r="F13" s="29" t="s">
        <v>86</v>
      </c>
      <c r="G13" s="29" t="s">
        <v>195</v>
      </c>
      <c r="H13" s="29" t="s">
        <v>33</v>
      </c>
      <c r="I13" s="29" t="s">
        <v>82</v>
      </c>
      <c r="J13" s="28"/>
    </row>
    <row r="14" spans="1:10" ht="42.75">
      <c r="A14" s="1">
        <v>13</v>
      </c>
      <c r="B14" s="29" t="s">
        <v>11</v>
      </c>
      <c r="C14" s="29" t="s">
        <v>12</v>
      </c>
      <c r="D14" s="29" t="s">
        <v>44</v>
      </c>
      <c r="E14" s="7" t="s">
        <v>66</v>
      </c>
      <c r="F14" s="29" t="s">
        <v>86</v>
      </c>
      <c r="G14" s="29" t="s">
        <v>193</v>
      </c>
      <c r="H14" s="29" t="s">
        <v>34</v>
      </c>
      <c r="I14" s="29" t="s">
        <v>81</v>
      </c>
      <c r="J14" s="28"/>
    </row>
    <row r="15" spans="1:10" ht="42.75">
      <c r="A15" s="1">
        <v>14</v>
      </c>
      <c r="B15" s="29" t="s">
        <v>11</v>
      </c>
      <c r="C15" s="29" t="s">
        <v>12</v>
      </c>
      <c r="D15" s="29" t="s">
        <v>44</v>
      </c>
      <c r="E15" s="7" t="s">
        <v>67</v>
      </c>
      <c r="F15" s="29" t="s">
        <v>86</v>
      </c>
      <c r="G15" s="29" t="s">
        <v>193</v>
      </c>
      <c r="H15" s="29" t="s">
        <v>35</v>
      </c>
      <c r="I15" s="29" t="s">
        <v>82</v>
      </c>
      <c r="J15" s="28"/>
    </row>
    <row r="16" spans="1:10" ht="42.75">
      <c r="A16" s="1">
        <v>15</v>
      </c>
      <c r="B16" s="29" t="s">
        <v>11</v>
      </c>
      <c r="C16" s="29" t="s">
        <v>12</v>
      </c>
      <c r="D16" s="29" t="s">
        <v>44</v>
      </c>
      <c r="E16" s="7" t="s">
        <v>68</v>
      </c>
      <c r="F16" s="29" t="s">
        <v>86</v>
      </c>
      <c r="G16" s="29" t="s">
        <v>193</v>
      </c>
      <c r="H16" s="29" t="s">
        <v>36</v>
      </c>
      <c r="I16" s="29" t="s">
        <v>81</v>
      </c>
      <c r="J16" s="28"/>
    </row>
    <row r="17" spans="1:10" ht="42.75">
      <c r="A17" s="1">
        <v>16</v>
      </c>
      <c r="B17" s="29" t="s">
        <v>11</v>
      </c>
      <c r="C17" s="29" t="s">
        <v>12</v>
      </c>
      <c r="D17" s="29" t="s">
        <v>44</v>
      </c>
      <c r="E17" s="7" t="s">
        <v>69</v>
      </c>
      <c r="F17" s="29" t="s">
        <v>86</v>
      </c>
      <c r="G17" s="29" t="s">
        <v>193</v>
      </c>
      <c r="H17" s="29" t="s">
        <v>36</v>
      </c>
      <c r="I17" s="29" t="s">
        <v>82</v>
      </c>
      <c r="J17" s="28"/>
    </row>
    <row r="18" spans="1:10" ht="71.25">
      <c r="A18" s="1">
        <v>17</v>
      </c>
      <c r="B18" s="29" t="s">
        <v>11</v>
      </c>
      <c r="C18" s="29" t="s">
        <v>10</v>
      </c>
      <c r="D18" s="29" t="s">
        <v>49</v>
      </c>
      <c r="E18" s="7" t="s">
        <v>70</v>
      </c>
      <c r="F18" s="29" t="s">
        <v>86</v>
      </c>
      <c r="G18" s="29" t="s">
        <v>196</v>
      </c>
      <c r="H18" s="29" t="s">
        <v>37</v>
      </c>
      <c r="I18" s="29" t="s">
        <v>81</v>
      </c>
      <c r="J18" s="28"/>
    </row>
    <row r="19" spans="1:10" ht="71.25">
      <c r="A19" s="1">
        <v>18</v>
      </c>
      <c r="B19" s="29" t="s">
        <v>11</v>
      </c>
      <c r="C19" s="29" t="s">
        <v>10</v>
      </c>
      <c r="D19" s="29" t="s">
        <v>49</v>
      </c>
      <c r="E19" s="7" t="s">
        <v>71</v>
      </c>
      <c r="F19" s="29" t="s">
        <v>86</v>
      </c>
      <c r="G19" s="29" t="s">
        <v>196</v>
      </c>
      <c r="H19" s="29" t="s">
        <v>37</v>
      </c>
      <c r="I19" s="29" t="s">
        <v>82</v>
      </c>
      <c r="J19" s="28"/>
    </row>
    <row r="20" spans="1:10" ht="42.75">
      <c r="A20" s="1">
        <v>19</v>
      </c>
      <c r="B20" s="29" t="s">
        <v>11</v>
      </c>
      <c r="C20" s="29" t="s">
        <v>12</v>
      </c>
      <c r="D20" s="29" t="s">
        <v>44</v>
      </c>
      <c r="E20" s="7" t="s">
        <v>72</v>
      </c>
      <c r="F20" s="29" t="s">
        <v>86</v>
      </c>
      <c r="G20" s="29" t="s">
        <v>193</v>
      </c>
      <c r="H20" s="29" t="s">
        <v>38</v>
      </c>
      <c r="I20" s="29" t="s">
        <v>81</v>
      </c>
      <c r="J20" s="28"/>
    </row>
    <row r="21" spans="1:10" ht="42.75">
      <c r="A21" s="1">
        <v>20</v>
      </c>
      <c r="B21" s="29" t="s">
        <v>11</v>
      </c>
      <c r="C21" s="29" t="s">
        <v>12</v>
      </c>
      <c r="D21" s="29" t="s">
        <v>44</v>
      </c>
      <c r="E21" s="7" t="s">
        <v>73</v>
      </c>
      <c r="F21" s="29" t="s">
        <v>86</v>
      </c>
      <c r="G21" s="29" t="s">
        <v>193</v>
      </c>
      <c r="H21" s="29" t="s">
        <v>38</v>
      </c>
      <c r="I21" s="29" t="s">
        <v>82</v>
      </c>
      <c r="J21" s="28"/>
    </row>
    <row r="22" spans="1:10" ht="42.75">
      <c r="A22" s="1">
        <v>21</v>
      </c>
      <c r="B22" s="29" t="s">
        <v>11</v>
      </c>
      <c r="C22" s="29" t="s">
        <v>12</v>
      </c>
      <c r="D22" s="29" t="s">
        <v>44</v>
      </c>
      <c r="E22" s="7" t="s">
        <v>74</v>
      </c>
      <c r="F22" s="29" t="s">
        <v>86</v>
      </c>
      <c r="G22" s="29" t="s">
        <v>193</v>
      </c>
      <c r="H22" s="29" t="s">
        <v>39</v>
      </c>
      <c r="I22" s="29" t="s">
        <v>81</v>
      </c>
      <c r="J22" s="28"/>
    </row>
    <row r="23" spans="1:10" ht="42.75">
      <c r="A23" s="1">
        <v>22</v>
      </c>
      <c r="B23" s="29" t="s">
        <v>11</v>
      </c>
      <c r="C23" s="29" t="s">
        <v>12</v>
      </c>
      <c r="D23" s="29" t="s">
        <v>44</v>
      </c>
      <c r="E23" s="7" t="s">
        <v>75</v>
      </c>
      <c r="F23" s="29" t="s">
        <v>86</v>
      </c>
      <c r="G23" s="29" t="s">
        <v>193</v>
      </c>
      <c r="H23" s="29" t="s">
        <v>39</v>
      </c>
      <c r="I23" s="29" t="s">
        <v>82</v>
      </c>
      <c r="J23" s="28"/>
    </row>
    <row r="24" spans="1:10" ht="42.75">
      <c r="A24" s="1">
        <v>23</v>
      </c>
      <c r="B24" s="29" t="s">
        <v>8</v>
      </c>
      <c r="C24" s="29" t="s">
        <v>10</v>
      </c>
      <c r="D24" s="29" t="s">
        <v>49</v>
      </c>
      <c r="E24" s="7" t="s">
        <v>76</v>
      </c>
      <c r="F24" s="29" t="s">
        <v>86</v>
      </c>
      <c r="G24" s="29" t="s">
        <v>193</v>
      </c>
      <c r="H24" s="29" t="s">
        <v>40</v>
      </c>
      <c r="I24" s="29" t="s">
        <v>81</v>
      </c>
      <c r="J24" s="28"/>
    </row>
    <row r="25" spans="1:10" ht="42.75">
      <c r="A25" s="1">
        <v>24</v>
      </c>
      <c r="B25" s="29" t="s">
        <v>26</v>
      </c>
      <c r="C25" s="29" t="s">
        <v>12</v>
      </c>
      <c r="D25" s="29" t="s">
        <v>45</v>
      </c>
      <c r="E25" s="7" t="s">
        <v>77</v>
      </c>
      <c r="F25" s="29" t="s">
        <v>86</v>
      </c>
      <c r="G25" s="29" t="s">
        <v>191</v>
      </c>
      <c r="H25" s="29" t="s">
        <v>41</v>
      </c>
      <c r="I25" s="29" t="s">
        <v>81</v>
      </c>
      <c r="J25" s="28"/>
    </row>
    <row r="26" spans="1:10" ht="28.5">
      <c r="A26" s="1">
        <v>25</v>
      </c>
      <c r="B26" s="29" t="s">
        <v>26</v>
      </c>
      <c r="C26" s="29" t="s">
        <v>12</v>
      </c>
      <c r="D26" s="29" t="s">
        <v>44</v>
      </c>
      <c r="E26" s="7" t="s">
        <v>78</v>
      </c>
      <c r="F26" s="29" t="s">
        <v>86</v>
      </c>
      <c r="G26" s="29" t="s">
        <v>197</v>
      </c>
      <c r="H26" s="29" t="s">
        <v>41</v>
      </c>
      <c r="I26" s="29" t="s">
        <v>82</v>
      </c>
      <c r="J26" s="28"/>
    </row>
    <row r="27" spans="1:10" ht="42.75">
      <c r="A27" s="1">
        <v>26</v>
      </c>
      <c r="B27" s="29" t="s">
        <v>11</v>
      </c>
      <c r="C27" s="29" t="s">
        <v>25</v>
      </c>
      <c r="D27" s="29" t="s">
        <v>153</v>
      </c>
      <c r="E27" s="7" t="s">
        <v>79</v>
      </c>
      <c r="F27" s="29" t="s">
        <v>87</v>
      </c>
      <c r="G27" s="29" t="s">
        <v>20</v>
      </c>
      <c r="H27" s="29" t="s">
        <v>42</v>
      </c>
      <c r="I27" s="29" t="s">
        <v>82</v>
      </c>
      <c r="J27" s="28"/>
    </row>
    <row r="28" spans="1:10" ht="42.75">
      <c r="A28" s="1">
        <v>27</v>
      </c>
      <c r="B28" s="29" t="s">
        <v>11</v>
      </c>
      <c r="C28" s="29" t="s">
        <v>25</v>
      </c>
      <c r="D28" s="29" t="s">
        <v>153</v>
      </c>
      <c r="E28" s="7" t="s">
        <v>80</v>
      </c>
      <c r="F28" s="29" t="s">
        <v>86</v>
      </c>
      <c r="G28" s="29" t="s">
        <v>20</v>
      </c>
      <c r="H28" s="29" t="s">
        <v>42</v>
      </c>
      <c r="I28" s="29" t="s">
        <v>81</v>
      </c>
      <c r="J28" s="28"/>
    </row>
    <row r="29" spans="1:10" ht="28.5">
      <c r="A29" s="1">
        <v>28</v>
      </c>
      <c r="B29" s="29" t="s">
        <v>26</v>
      </c>
      <c r="C29" s="29" t="s">
        <v>10</v>
      </c>
      <c r="D29" s="29" t="s">
        <v>49</v>
      </c>
      <c r="E29" s="7" t="s">
        <v>104</v>
      </c>
      <c r="F29" s="2" t="s">
        <v>87</v>
      </c>
      <c r="G29" s="29" t="s">
        <v>198</v>
      </c>
      <c r="H29" s="29" t="s">
        <v>156</v>
      </c>
      <c r="I29" s="29" t="s">
        <v>81</v>
      </c>
      <c r="J29" s="28"/>
    </row>
    <row r="30" spans="1:10" ht="28.5">
      <c r="A30" s="1">
        <v>29</v>
      </c>
      <c r="B30" s="29" t="s">
        <v>11</v>
      </c>
      <c r="C30" s="29" t="s">
        <v>10</v>
      </c>
      <c r="D30" s="29" t="s">
        <v>49</v>
      </c>
      <c r="E30" s="7" t="s">
        <v>105</v>
      </c>
      <c r="F30" s="2" t="s">
        <v>88</v>
      </c>
      <c r="G30" s="2"/>
      <c r="H30" s="29" t="s">
        <v>157</v>
      </c>
      <c r="I30" s="29" t="s">
        <v>82</v>
      </c>
      <c r="J30" s="28"/>
    </row>
    <row r="31" spans="1:10" ht="28.5">
      <c r="A31" s="1">
        <v>30</v>
      </c>
      <c r="B31" s="29" t="s">
        <v>11</v>
      </c>
      <c r="C31" s="29" t="s">
        <v>10</v>
      </c>
      <c r="D31" s="29" t="s">
        <v>49</v>
      </c>
      <c r="E31" s="7" t="s">
        <v>106</v>
      </c>
      <c r="F31" s="2" t="s">
        <v>89</v>
      </c>
      <c r="G31" s="29" t="s">
        <v>20</v>
      </c>
      <c r="H31" s="29" t="s">
        <v>158</v>
      </c>
      <c r="I31" s="29" t="s">
        <v>81</v>
      </c>
      <c r="J31" s="28"/>
    </row>
    <row r="32" spans="1:10" ht="28.5">
      <c r="A32" s="1">
        <v>31</v>
      </c>
      <c r="B32" s="29" t="s">
        <v>11</v>
      </c>
      <c r="C32" s="29" t="s">
        <v>10</v>
      </c>
      <c r="D32" s="29" t="s">
        <v>49</v>
      </c>
      <c r="E32" s="7" t="s">
        <v>107</v>
      </c>
      <c r="F32" s="27" t="s">
        <v>89</v>
      </c>
      <c r="G32" s="29" t="s">
        <v>20</v>
      </c>
      <c r="H32" s="29" t="s">
        <v>159</v>
      </c>
      <c r="I32" s="29" t="s">
        <v>82</v>
      </c>
      <c r="J32" s="28"/>
    </row>
    <row r="33" spans="1:10" ht="28.5">
      <c r="A33" s="1">
        <v>32</v>
      </c>
      <c r="B33" s="29" t="s">
        <v>11</v>
      </c>
      <c r="C33" s="29" t="s">
        <v>10</v>
      </c>
      <c r="D33" s="29" t="s">
        <v>49</v>
      </c>
      <c r="E33" s="7" t="s">
        <v>108</v>
      </c>
      <c r="F33" s="27" t="s">
        <v>89</v>
      </c>
      <c r="G33" s="29" t="s">
        <v>198</v>
      </c>
      <c r="H33" s="29" t="s">
        <v>160</v>
      </c>
      <c r="I33" s="29" t="s">
        <v>81</v>
      </c>
      <c r="J33" s="28"/>
    </row>
    <row r="34" spans="1:10" ht="28.5">
      <c r="A34" s="1">
        <v>33</v>
      </c>
      <c r="B34" s="29" t="s">
        <v>11</v>
      </c>
      <c r="C34" s="29" t="s">
        <v>10</v>
      </c>
      <c r="D34" s="29" t="s">
        <v>49</v>
      </c>
      <c r="E34" s="7" t="s">
        <v>109</v>
      </c>
      <c r="F34" s="27" t="s">
        <v>89</v>
      </c>
      <c r="G34" s="29" t="s">
        <v>20</v>
      </c>
      <c r="H34" s="29" t="s">
        <v>161</v>
      </c>
      <c r="I34" s="29" t="s">
        <v>82</v>
      </c>
      <c r="J34" s="28"/>
    </row>
    <row r="35" spans="1:10" ht="28.5">
      <c r="A35" s="1">
        <v>34</v>
      </c>
      <c r="B35" s="29" t="s">
        <v>11</v>
      </c>
      <c r="C35" s="29" t="s">
        <v>10</v>
      </c>
      <c r="D35" s="29" t="s">
        <v>49</v>
      </c>
      <c r="E35" s="7" t="s">
        <v>110</v>
      </c>
      <c r="F35" s="27" t="s">
        <v>89</v>
      </c>
      <c r="G35" s="29" t="s">
        <v>20</v>
      </c>
      <c r="H35" s="29" t="s">
        <v>162</v>
      </c>
      <c r="I35" s="29" t="s">
        <v>81</v>
      </c>
      <c r="J35" s="28"/>
    </row>
    <row r="36" spans="1:10" ht="28.5">
      <c r="A36" s="1">
        <v>35</v>
      </c>
      <c r="B36" s="29" t="s">
        <v>11</v>
      </c>
      <c r="C36" s="29" t="s">
        <v>10</v>
      </c>
      <c r="D36" s="29" t="s">
        <v>49</v>
      </c>
      <c r="E36" s="7" t="s">
        <v>111</v>
      </c>
      <c r="F36" s="27" t="s">
        <v>89</v>
      </c>
      <c r="G36" s="29" t="s">
        <v>198</v>
      </c>
      <c r="H36" s="29" t="s">
        <v>163</v>
      </c>
      <c r="I36" s="29" t="s">
        <v>82</v>
      </c>
      <c r="J36" s="28"/>
    </row>
    <row r="37" spans="1:10" ht="42.75">
      <c r="A37" s="1">
        <v>36</v>
      </c>
      <c r="B37" s="29" t="s">
        <v>11</v>
      </c>
      <c r="C37" s="29" t="s">
        <v>10</v>
      </c>
      <c r="D37" s="29" t="s">
        <v>47</v>
      </c>
      <c r="E37" s="7" t="s">
        <v>112</v>
      </c>
      <c r="F37" s="27" t="s">
        <v>89</v>
      </c>
      <c r="G37" s="29" t="s">
        <v>199</v>
      </c>
      <c r="H37" s="29" t="s">
        <v>164</v>
      </c>
      <c r="I37" s="29" t="s">
        <v>82</v>
      </c>
      <c r="J37" s="28"/>
    </row>
    <row r="38" spans="1:10" ht="42.75">
      <c r="A38" s="1">
        <v>37</v>
      </c>
      <c r="B38" s="29" t="s">
        <v>11</v>
      </c>
      <c r="C38" s="29" t="s">
        <v>10</v>
      </c>
      <c r="D38" s="29" t="s">
        <v>48</v>
      </c>
      <c r="E38" s="7" t="s">
        <v>113</v>
      </c>
      <c r="F38" s="27" t="s">
        <v>89</v>
      </c>
      <c r="G38" s="27"/>
      <c r="H38" s="29" t="s">
        <v>165</v>
      </c>
      <c r="I38" s="29" t="s">
        <v>81</v>
      </c>
      <c r="J38" s="28"/>
    </row>
    <row r="39" spans="1:10" ht="42.75">
      <c r="A39" s="1">
        <v>38</v>
      </c>
      <c r="B39" s="29" t="s">
        <v>11</v>
      </c>
      <c r="C39" s="29" t="s">
        <v>10</v>
      </c>
      <c r="D39" s="29" t="s">
        <v>48</v>
      </c>
      <c r="E39" s="7" t="s">
        <v>114</v>
      </c>
      <c r="F39" s="27" t="s">
        <v>90</v>
      </c>
      <c r="G39" s="29" t="s">
        <v>20</v>
      </c>
      <c r="H39" s="29" t="s">
        <v>166</v>
      </c>
      <c r="I39" s="29" t="s">
        <v>81</v>
      </c>
      <c r="J39" s="28"/>
    </row>
    <row r="40" spans="1:10" ht="42.75">
      <c r="A40" s="1">
        <v>39</v>
      </c>
      <c r="B40" s="29" t="s">
        <v>11</v>
      </c>
      <c r="C40" s="29" t="s">
        <v>10</v>
      </c>
      <c r="D40" s="29" t="s">
        <v>47</v>
      </c>
      <c r="E40" s="7" t="s">
        <v>115</v>
      </c>
      <c r="F40" s="27" t="s">
        <v>90</v>
      </c>
      <c r="G40" s="29" t="s">
        <v>20</v>
      </c>
      <c r="H40" s="29" t="s">
        <v>166</v>
      </c>
      <c r="I40" s="29" t="s">
        <v>82</v>
      </c>
      <c r="J40" s="28"/>
    </row>
    <row r="41" spans="1:10" ht="28.5">
      <c r="A41" s="1">
        <v>40</v>
      </c>
      <c r="B41" s="29" t="s">
        <v>11</v>
      </c>
      <c r="C41" s="29" t="s">
        <v>10</v>
      </c>
      <c r="D41" s="29" t="s">
        <v>49</v>
      </c>
      <c r="E41" s="7" t="s">
        <v>116</v>
      </c>
      <c r="F41" s="27" t="s">
        <v>91</v>
      </c>
      <c r="G41" s="29" t="s">
        <v>198</v>
      </c>
      <c r="H41" s="29" t="s">
        <v>167</v>
      </c>
      <c r="I41" s="29" t="s">
        <v>81</v>
      </c>
      <c r="J41" s="28"/>
    </row>
    <row r="42" spans="1:10" ht="28.5">
      <c r="A42" s="1">
        <v>41</v>
      </c>
      <c r="B42" s="29" t="s">
        <v>11</v>
      </c>
      <c r="C42" s="29" t="s">
        <v>10</v>
      </c>
      <c r="D42" s="29" t="s">
        <v>49</v>
      </c>
      <c r="E42" s="7" t="s">
        <v>117</v>
      </c>
      <c r="F42" s="2" t="s">
        <v>91</v>
      </c>
      <c r="G42" s="29" t="s">
        <v>198</v>
      </c>
      <c r="H42" s="29" t="s">
        <v>167</v>
      </c>
      <c r="I42" s="29" t="s">
        <v>82</v>
      </c>
      <c r="J42" s="28"/>
    </row>
    <row r="43" spans="1:10" ht="28.5">
      <c r="A43" s="1">
        <v>42</v>
      </c>
      <c r="B43" s="29" t="s">
        <v>11</v>
      </c>
      <c r="C43" s="29" t="s">
        <v>10</v>
      </c>
      <c r="D43" s="29" t="s">
        <v>49</v>
      </c>
      <c r="E43" s="7" t="s">
        <v>118</v>
      </c>
      <c r="F43" s="2" t="s">
        <v>92</v>
      </c>
      <c r="G43" s="29"/>
      <c r="H43" s="29" t="s">
        <v>168</v>
      </c>
      <c r="I43" s="29" t="s">
        <v>82</v>
      </c>
      <c r="J43" s="28"/>
    </row>
    <row r="44" spans="1:10" ht="28.5">
      <c r="A44" s="1">
        <v>43</v>
      </c>
      <c r="B44" s="29" t="s">
        <v>11</v>
      </c>
      <c r="C44" s="29" t="s">
        <v>10</v>
      </c>
      <c r="D44" s="29" t="s">
        <v>49</v>
      </c>
      <c r="E44" s="7" t="s">
        <v>119</v>
      </c>
      <c r="F44" s="2" t="s">
        <v>92</v>
      </c>
      <c r="G44" s="29"/>
      <c r="H44" s="29" t="s">
        <v>169</v>
      </c>
      <c r="I44" s="29" t="s">
        <v>81</v>
      </c>
      <c r="J44" s="28"/>
    </row>
    <row r="45" spans="1:10" ht="28.5">
      <c r="A45" s="1">
        <v>44</v>
      </c>
      <c r="B45" s="29" t="s">
        <v>11</v>
      </c>
      <c r="C45" s="29" t="s">
        <v>10</v>
      </c>
      <c r="D45" s="29" t="s">
        <v>49</v>
      </c>
      <c r="E45" s="7" t="s">
        <v>120</v>
      </c>
      <c r="F45" s="2" t="s">
        <v>92</v>
      </c>
      <c r="G45" s="29" t="s">
        <v>198</v>
      </c>
      <c r="H45" s="29" t="s">
        <v>170</v>
      </c>
      <c r="I45" s="29" t="s">
        <v>82</v>
      </c>
      <c r="J45" s="28"/>
    </row>
    <row r="46" spans="1:10" ht="28.5">
      <c r="A46" s="1">
        <v>45</v>
      </c>
      <c r="B46" s="29" t="s">
        <v>11</v>
      </c>
      <c r="C46" s="29" t="s">
        <v>10</v>
      </c>
      <c r="D46" s="29" t="s">
        <v>49</v>
      </c>
      <c r="E46" s="7" t="s">
        <v>121</v>
      </c>
      <c r="F46" s="2" t="s">
        <v>92</v>
      </c>
      <c r="G46" s="29" t="s">
        <v>198</v>
      </c>
      <c r="H46" s="29" t="s">
        <v>171</v>
      </c>
      <c r="I46" s="29" t="s">
        <v>81</v>
      </c>
      <c r="J46" s="28"/>
    </row>
    <row r="47" spans="1:10" ht="28.5">
      <c r="A47" s="1">
        <v>46</v>
      </c>
      <c r="B47" s="29" t="s">
        <v>8</v>
      </c>
      <c r="C47" s="29" t="s">
        <v>10</v>
      </c>
      <c r="D47" s="29" t="s">
        <v>49</v>
      </c>
      <c r="E47" s="7" t="s">
        <v>122</v>
      </c>
      <c r="F47" s="27" t="s">
        <v>93</v>
      </c>
      <c r="G47" s="27"/>
      <c r="H47" s="29" t="s">
        <v>172</v>
      </c>
      <c r="I47" s="29" t="s">
        <v>81</v>
      </c>
      <c r="J47" s="28"/>
    </row>
    <row r="48" spans="1:10" ht="28.5">
      <c r="A48" s="1">
        <v>47</v>
      </c>
      <c r="B48" s="29" t="s">
        <v>8</v>
      </c>
      <c r="C48" s="29" t="s">
        <v>10</v>
      </c>
      <c r="D48" s="29" t="s">
        <v>49</v>
      </c>
      <c r="E48" s="7" t="s">
        <v>123</v>
      </c>
      <c r="F48" s="27" t="s">
        <v>93</v>
      </c>
      <c r="G48" s="27"/>
      <c r="H48" s="29" t="s">
        <v>172</v>
      </c>
      <c r="I48" s="29" t="s">
        <v>82</v>
      </c>
      <c r="J48" s="28"/>
    </row>
    <row r="49" spans="1:10" ht="28.5">
      <c r="A49" s="1">
        <v>48</v>
      </c>
      <c r="B49" s="29" t="s">
        <v>11</v>
      </c>
      <c r="C49" s="29" t="s">
        <v>10</v>
      </c>
      <c r="D49" s="29" t="s">
        <v>49</v>
      </c>
      <c r="E49" s="7" t="s">
        <v>124</v>
      </c>
      <c r="F49" s="27" t="s">
        <v>94</v>
      </c>
      <c r="G49" s="27"/>
      <c r="H49" s="29" t="s">
        <v>173</v>
      </c>
      <c r="I49" s="29" t="s">
        <v>82</v>
      </c>
      <c r="J49" s="28"/>
    </row>
    <row r="50" spans="1:10" ht="28.5">
      <c r="A50" s="1">
        <v>49</v>
      </c>
      <c r="B50" s="29" t="s">
        <v>11</v>
      </c>
      <c r="C50" s="29" t="s">
        <v>10</v>
      </c>
      <c r="D50" s="29" t="s">
        <v>49</v>
      </c>
      <c r="E50" s="7" t="s">
        <v>125</v>
      </c>
      <c r="F50" s="27" t="s">
        <v>95</v>
      </c>
      <c r="G50" s="29" t="s">
        <v>198</v>
      </c>
      <c r="H50" s="29" t="s">
        <v>174</v>
      </c>
      <c r="I50" s="29" t="s">
        <v>81</v>
      </c>
      <c r="J50" s="28"/>
    </row>
    <row r="51" spans="1:10" ht="28.5">
      <c r="A51" s="1">
        <v>50</v>
      </c>
      <c r="B51" s="29" t="s">
        <v>11</v>
      </c>
      <c r="C51" s="29" t="s">
        <v>10</v>
      </c>
      <c r="D51" s="29" t="s">
        <v>49</v>
      </c>
      <c r="E51" s="7" t="s">
        <v>126</v>
      </c>
      <c r="F51" s="27" t="s">
        <v>96</v>
      </c>
      <c r="G51" s="29" t="s">
        <v>198</v>
      </c>
      <c r="H51" s="29" t="s">
        <v>175</v>
      </c>
      <c r="I51" s="29" t="s">
        <v>82</v>
      </c>
      <c r="J51" s="28"/>
    </row>
    <row r="52" spans="1:10" ht="28.5">
      <c r="A52" s="1">
        <v>51</v>
      </c>
      <c r="B52" s="29" t="s">
        <v>11</v>
      </c>
      <c r="C52" s="29" t="s">
        <v>10</v>
      </c>
      <c r="D52" s="29" t="s">
        <v>49</v>
      </c>
      <c r="E52" s="7" t="s">
        <v>127</v>
      </c>
      <c r="F52" s="27" t="s">
        <v>96</v>
      </c>
      <c r="G52" s="29" t="s">
        <v>198</v>
      </c>
      <c r="H52" s="29" t="s">
        <v>176</v>
      </c>
      <c r="I52" s="29" t="s">
        <v>81</v>
      </c>
      <c r="J52" s="28"/>
    </row>
    <row r="53" spans="1:10" ht="28.5">
      <c r="A53" s="1">
        <v>52</v>
      </c>
      <c r="B53" s="29" t="s">
        <v>11</v>
      </c>
      <c r="C53" s="29" t="s">
        <v>10</v>
      </c>
      <c r="D53" s="29" t="s">
        <v>49</v>
      </c>
      <c r="E53" s="7" t="s">
        <v>128</v>
      </c>
      <c r="F53" s="27" t="s">
        <v>96</v>
      </c>
      <c r="G53" s="25" t="s">
        <v>20</v>
      </c>
      <c r="H53" s="29" t="s">
        <v>177</v>
      </c>
      <c r="I53" s="29" t="s">
        <v>82</v>
      </c>
      <c r="J53" s="28"/>
    </row>
    <row r="54" spans="1:10" ht="42.75">
      <c r="A54" s="1">
        <v>53</v>
      </c>
      <c r="B54" s="29" t="s">
        <v>26</v>
      </c>
      <c r="C54" s="29" t="s">
        <v>43</v>
      </c>
      <c r="D54" s="29" t="s">
        <v>46</v>
      </c>
      <c r="E54" s="7" t="s">
        <v>129</v>
      </c>
      <c r="F54" s="27" t="s">
        <v>96</v>
      </c>
      <c r="G54" s="25"/>
      <c r="H54" s="29" t="s">
        <v>178</v>
      </c>
      <c r="I54" s="29" t="s">
        <v>81</v>
      </c>
      <c r="J54" s="28"/>
    </row>
    <row r="55" spans="1:10" ht="42.75">
      <c r="A55" s="1">
        <v>54</v>
      </c>
      <c r="B55" s="29" t="s">
        <v>26</v>
      </c>
      <c r="C55" s="29" t="s">
        <v>43</v>
      </c>
      <c r="D55" s="29" t="s">
        <v>45</v>
      </c>
      <c r="E55" s="7" t="s">
        <v>130</v>
      </c>
      <c r="F55" s="27" t="s">
        <v>97</v>
      </c>
      <c r="G55" s="25" t="s">
        <v>191</v>
      </c>
      <c r="H55" s="29" t="s">
        <v>178</v>
      </c>
      <c r="I55" s="29" t="s">
        <v>82</v>
      </c>
      <c r="J55" s="28"/>
    </row>
    <row r="56" spans="1:10" ht="28.5">
      <c r="A56" s="1">
        <v>55</v>
      </c>
      <c r="B56" s="29" t="s">
        <v>8</v>
      </c>
      <c r="C56" s="29" t="s">
        <v>10</v>
      </c>
      <c r="D56" s="29" t="s">
        <v>49</v>
      </c>
      <c r="E56" s="7" t="s">
        <v>131</v>
      </c>
      <c r="F56" s="2" t="s">
        <v>98</v>
      </c>
      <c r="G56" s="29" t="s">
        <v>20</v>
      </c>
      <c r="H56" s="29" t="s">
        <v>179</v>
      </c>
      <c r="I56" s="29" t="s">
        <v>81</v>
      </c>
      <c r="J56" s="28"/>
    </row>
    <row r="57" spans="1:10" ht="28.5">
      <c r="A57" s="1">
        <v>56</v>
      </c>
      <c r="B57" s="29" t="s">
        <v>8</v>
      </c>
      <c r="C57" s="29" t="s">
        <v>10</v>
      </c>
      <c r="D57" s="29" t="s">
        <v>49</v>
      </c>
      <c r="E57" s="7" t="s">
        <v>133</v>
      </c>
      <c r="F57" s="2" t="s">
        <v>98</v>
      </c>
      <c r="G57" s="29" t="s">
        <v>20</v>
      </c>
      <c r="H57" s="29" t="s">
        <v>179</v>
      </c>
      <c r="I57" s="29" t="s">
        <v>82</v>
      </c>
      <c r="J57" s="28"/>
    </row>
    <row r="58" spans="1:10" ht="42.75">
      <c r="A58" s="1">
        <v>57</v>
      </c>
      <c r="B58" s="29" t="s">
        <v>11</v>
      </c>
      <c r="C58" s="29" t="s">
        <v>43</v>
      </c>
      <c r="D58" s="29" t="s">
        <v>46</v>
      </c>
      <c r="E58" s="7" t="s">
        <v>132</v>
      </c>
      <c r="F58" s="2" t="s">
        <v>98</v>
      </c>
      <c r="G58" s="2"/>
      <c r="H58" s="29" t="s">
        <v>180</v>
      </c>
      <c r="I58" s="29" t="s">
        <v>81</v>
      </c>
      <c r="J58" s="28"/>
    </row>
    <row r="59" spans="1:10" ht="42.75">
      <c r="A59" s="1">
        <v>58</v>
      </c>
      <c r="B59" s="29" t="s">
        <v>11</v>
      </c>
      <c r="C59" s="29" t="s">
        <v>43</v>
      </c>
      <c r="D59" s="29" t="s">
        <v>45</v>
      </c>
      <c r="E59" s="7" t="s">
        <v>134</v>
      </c>
      <c r="F59" s="2" t="s">
        <v>98</v>
      </c>
      <c r="G59" s="27"/>
      <c r="H59" s="29" t="s">
        <v>180</v>
      </c>
      <c r="I59" s="29" t="s">
        <v>82</v>
      </c>
      <c r="J59" s="28"/>
    </row>
    <row r="60" spans="1:10" ht="42.75">
      <c r="A60" s="1">
        <v>59</v>
      </c>
      <c r="B60" s="29" t="s">
        <v>11</v>
      </c>
      <c r="C60" s="29" t="s">
        <v>10</v>
      </c>
      <c r="D60" s="29" t="s">
        <v>48</v>
      </c>
      <c r="E60" s="7" t="s">
        <v>135</v>
      </c>
      <c r="F60" s="2" t="s">
        <v>98</v>
      </c>
      <c r="G60" s="29" t="s">
        <v>198</v>
      </c>
      <c r="H60" s="29" t="s">
        <v>181</v>
      </c>
      <c r="I60" s="29" t="s">
        <v>81</v>
      </c>
      <c r="J60" s="28"/>
    </row>
    <row r="61" spans="1:10" ht="42.75">
      <c r="A61" s="1">
        <v>60</v>
      </c>
      <c r="B61" s="29" t="s">
        <v>11</v>
      </c>
      <c r="C61" s="29" t="s">
        <v>10</v>
      </c>
      <c r="D61" s="29" t="s">
        <v>47</v>
      </c>
      <c r="E61" s="7" t="s">
        <v>136</v>
      </c>
      <c r="F61" s="2" t="s">
        <v>98</v>
      </c>
      <c r="G61" s="29" t="s">
        <v>198</v>
      </c>
      <c r="H61" s="29" t="s">
        <v>181</v>
      </c>
      <c r="I61" s="29" t="s">
        <v>82</v>
      </c>
      <c r="J61" s="28"/>
    </row>
    <row r="62" spans="1:10" ht="42.75">
      <c r="A62" s="1">
        <v>61</v>
      </c>
      <c r="B62" s="29" t="s">
        <v>11</v>
      </c>
      <c r="C62" s="29" t="s">
        <v>19</v>
      </c>
      <c r="D62" s="29" t="s">
        <v>46</v>
      </c>
      <c r="E62" s="7" t="s">
        <v>137</v>
      </c>
      <c r="F62" s="2" t="s">
        <v>99</v>
      </c>
      <c r="G62" s="29" t="s">
        <v>20</v>
      </c>
      <c r="H62" s="29" t="s">
        <v>182</v>
      </c>
      <c r="I62" s="29" t="s">
        <v>82</v>
      </c>
      <c r="J62" s="28"/>
    </row>
    <row r="63" spans="1:10" ht="28.5">
      <c r="A63" s="1">
        <v>62</v>
      </c>
      <c r="B63" s="29" t="s">
        <v>11</v>
      </c>
      <c r="C63" s="29" t="s">
        <v>19</v>
      </c>
      <c r="D63" s="29" t="s">
        <v>44</v>
      </c>
      <c r="E63" s="7" t="s">
        <v>138</v>
      </c>
      <c r="F63" s="2" t="s">
        <v>100</v>
      </c>
      <c r="G63" s="27"/>
      <c r="H63" s="29" t="s">
        <v>183</v>
      </c>
      <c r="I63" s="29" t="s">
        <v>81</v>
      </c>
      <c r="J63" s="28"/>
    </row>
    <row r="64" spans="1:10" ht="28.5">
      <c r="A64" s="1">
        <v>63</v>
      </c>
      <c r="B64" s="29" t="s">
        <v>11</v>
      </c>
      <c r="C64" s="29" t="s">
        <v>19</v>
      </c>
      <c r="D64" s="29" t="s">
        <v>44</v>
      </c>
      <c r="E64" s="7" t="s">
        <v>139</v>
      </c>
      <c r="F64" s="2" t="s">
        <v>100</v>
      </c>
      <c r="G64" s="29" t="s">
        <v>191</v>
      </c>
      <c r="H64" s="29" t="s">
        <v>183</v>
      </c>
      <c r="I64" s="29" t="s">
        <v>82</v>
      </c>
      <c r="J64" s="28"/>
    </row>
    <row r="65" spans="1:10" ht="28.5">
      <c r="A65" s="1">
        <v>64</v>
      </c>
      <c r="B65" s="29" t="s">
        <v>11</v>
      </c>
      <c r="C65" s="29" t="s">
        <v>19</v>
      </c>
      <c r="D65" s="29" t="s">
        <v>44</v>
      </c>
      <c r="E65" s="7" t="s">
        <v>140</v>
      </c>
      <c r="F65" s="2" t="s">
        <v>100</v>
      </c>
      <c r="G65" s="29" t="s">
        <v>20</v>
      </c>
      <c r="H65" s="29" t="s">
        <v>184</v>
      </c>
      <c r="I65" s="29" t="s">
        <v>81</v>
      </c>
      <c r="J65" s="28"/>
    </row>
    <row r="66" spans="1:10" ht="28.5">
      <c r="A66" s="1">
        <v>65</v>
      </c>
      <c r="B66" s="29" t="s">
        <v>8</v>
      </c>
      <c r="C66" s="29" t="s">
        <v>10</v>
      </c>
      <c r="D66" s="29" t="s">
        <v>49</v>
      </c>
      <c r="E66" s="7" t="s">
        <v>141</v>
      </c>
      <c r="F66" s="2" t="s">
        <v>101</v>
      </c>
      <c r="G66" s="29" t="s">
        <v>20</v>
      </c>
      <c r="H66" s="29" t="s">
        <v>185</v>
      </c>
      <c r="I66" s="29" t="s">
        <v>81</v>
      </c>
      <c r="J66" s="28"/>
    </row>
    <row r="67" spans="1:10" ht="28.5">
      <c r="A67" s="1">
        <v>66</v>
      </c>
      <c r="B67" s="29" t="s">
        <v>8</v>
      </c>
      <c r="C67" s="29" t="s">
        <v>10</v>
      </c>
      <c r="D67" s="29" t="s">
        <v>49</v>
      </c>
      <c r="E67" s="7" t="s">
        <v>142</v>
      </c>
      <c r="F67" s="2" t="s">
        <v>101</v>
      </c>
      <c r="G67" s="8"/>
      <c r="H67" s="29" t="s">
        <v>185</v>
      </c>
      <c r="I67" s="29" t="s">
        <v>82</v>
      </c>
      <c r="J67" s="28"/>
    </row>
    <row r="68" spans="1:10" ht="28.5">
      <c r="A68" s="1">
        <v>67</v>
      </c>
      <c r="B68" s="29" t="s">
        <v>11</v>
      </c>
      <c r="C68" s="29" t="s">
        <v>10</v>
      </c>
      <c r="D68" s="29" t="s">
        <v>49</v>
      </c>
      <c r="E68" s="7" t="s">
        <v>143</v>
      </c>
      <c r="F68" s="2" t="s">
        <v>101</v>
      </c>
      <c r="G68" s="25" t="s">
        <v>20</v>
      </c>
      <c r="H68" s="29" t="s">
        <v>186</v>
      </c>
      <c r="I68" s="29" t="s">
        <v>81</v>
      </c>
      <c r="J68" s="28"/>
    </row>
    <row r="69" spans="1:10" ht="28.5">
      <c r="A69" s="1">
        <v>68</v>
      </c>
      <c r="B69" s="29" t="s">
        <v>11</v>
      </c>
      <c r="C69" s="29" t="s">
        <v>10</v>
      </c>
      <c r="D69" s="29" t="s">
        <v>49</v>
      </c>
      <c r="E69" s="7" t="s">
        <v>144</v>
      </c>
      <c r="F69" s="24" t="s">
        <v>101</v>
      </c>
      <c r="G69" s="25" t="s">
        <v>198</v>
      </c>
      <c r="H69" s="29" t="s">
        <v>186</v>
      </c>
      <c r="I69" s="29" t="s">
        <v>82</v>
      </c>
      <c r="J69" s="28"/>
    </row>
    <row r="70" spans="1:10" ht="28.5">
      <c r="A70" s="1">
        <v>69</v>
      </c>
      <c r="B70" s="29" t="s">
        <v>8</v>
      </c>
      <c r="C70" s="29" t="s">
        <v>10</v>
      </c>
      <c r="D70" s="29" t="s">
        <v>49</v>
      </c>
      <c r="E70" s="7" t="s">
        <v>145</v>
      </c>
      <c r="F70" s="24" t="s">
        <v>101</v>
      </c>
      <c r="G70" s="25" t="s">
        <v>20</v>
      </c>
      <c r="H70" s="29" t="s">
        <v>187</v>
      </c>
      <c r="I70" s="29" t="s">
        <v>81</v>
      </c>
      <c r="J70" s="28"/>
    </row>
    <row r="71" spans="1:10" ht="28.5">
      <c r="A71" s="1">
        <v>70</v>
      </c>
      <c r="B71" s="29" t="s">
        <v>8</v>
      </c>
      <c r="C71" s="29" t="s">
        <v>10</v>
      </c>
      <c r="D71" s="29" t="s">
        <v>49</v>
      </c>
      <c r="E71" s="7" t="s">
        <v>146</v>
      </c>
      <c r="F71" s="24" t="s">
        <v>101</v>
      </c>
      <c r="G71" s="29" t="s">
        <v>20</v>
      </c>
      <c r="H71" s="29" t="s">
        <v>187</v>
      </c>
      <c r="I71" s="29" t="s">
        <v>82</v>
      </c>
      <c r="J71" s="28"/>
    </row>
    <row r="72" spans="1:10" ht="28.5">
      <c r="A72" s="1">
        <v>71</v>
      </c>
      <c r="B72" s="29" t="s">
        <v>8</v>
      </c>
      <c r="C72" s="29" t="s">
        <v>10</v>
      </c>
      <c r="D72" s="29" t="s">
        <v>49</v>
      </c>
      <c r="E72" s="7" t="s">
        <v>147</v>
      </c>
      <c r="F72" s="24" t="s">
        <v>101</v>
      </c>
      <c r="G72" s="29" t="s">
        <v>20</v>
      </c>
      <c r="H72" s="29" t="s">
        <v>188</v>
      </c>
      <c r="I72" s="29" t="s">
        <v>81</v>
      </c>
      <c r="J72" s="28"/>
    </row>
    <row r="73" spans="1:10" ht="28.5">
      <c r="A73" s="1">
        <v>72</v>
      </c>
      <c r="B73" s="29" t="s">
        <v>8</v>
      </c>
      <c r="C73" s="29" t="s">
        <v>10</v>
      </c>
      <c r="D73" s="29" t="s">
        <v>49</v>
      </c>
      <c r="E73" s="7" t="s">
        <v>148</v>
      </c>
      <c r="F73" s="24" t="s">
        <v>101</v>
      </c>
      <c r="G73" s="29" t="s">
        <v>20</v>
      </c>
      <c r="H73" s="29" t="s">
        <v>188</v>
      </c>
      <c r="I73" s="29" t="s">
        <v>82</v>
      </c>
      <c r="J73" s="28"/>
    </row>
    <row r="74" spans="1:10" ht="28.5">
      <c r="A74" s="1">
        <v>73</v>
      </c>
      <c r="B74" s="29" t="s">
        <v>8</v>
      </c>
      <c r="C74" s="29" t="s">
        <v>83</v>
      </c>
      <c r="D74" s="29" t="s">
        <v>49</v>
      </c>
      <c r="E74" s="7" t="s">
        <v>149</v>
      </c>
      <c r="F74" s="2" t="s">
        <v>101</v>
      </c>
      <c r="G74" s="29" t="s">
        <v>198</v>
      </c>
      <c r="H74" s="29" t="s">
        <v>189</v>
      </c>
      <c r="I74" s="29" t="s">
        <v>81</v>
      </c>
      <c r="J74" s="28"/>
    </row>
    <row r="75" spans="1:10" ht="28.5">
      <c r="A75" s="1">
        <v>74</v>
      </c>
      <c r="B75" s="29" t="s">
        <v>8</v>
      </c>
      <c r="C75" s="29" t="s">
        <v>83</v>
      </c>
      <c r="D75" s="29" t="s">
        <v>49</v>
      </c>
      <c r="E75" s="7" t="s">
        <v>150</v>
      </c>
      <c r="F75" s="2" t="s">
        <v>102</v>
      </c>
      <c r="G75" s="27"/>
      <c r="H75" s="29" t="s">
        <v>189</v>
      </c>
      <c r="I75" s="29" t="s">
        <v>82</v>
      </c>
      <c r="J75" s="28"/>
    </row>
    <row r="76" spans="1:10" ht="42.75">
      <c r="A76" s="1">
        <v>75</v>
      </c>
      <c r="B76" s="29" t="s">
        <v>81</v>
      </c>
      <c r="C76" s="29" t="s">
        <v>83</v>
      </c>
      <c r="D76" s="29" t="s">
        <v>50</v>
      </c>
      <c r="E76" s="7" t="s">
        <v>151</v>
      </c>
      <c r="F76" s="2" t="s">
        <v>103</v>
      </c>
      <c r="G76" s="29" t="s">
        <v>20</v>
      </c>
      <c r="H76" s="29" t="s">
        <v>190</v>
      </c>
      <c r="I76" s="29" t="s">
        <v>81</v>
      </c>
      <c r="J76" s="28"/>
    </row>
    <row r="77" spans="1:10" ht="42.75">
      <c r="A77" s="1">
        <v>76</v>
      </c>
      <c r="B77" s="29" t="s">
        <v>81</v>
      </c>
      <c r="C77" s="29" t="s">
        <v>83</v>
      </c>
      <c r="D77" s="29" t="s">
        <v>200</v>
      </c>
      <c r="E77" s="7" t="s">
        <v>152</v>
      </c>
      <c r="F77" s="2" t="s">
        <v>103</v>
      </c>
      <c r="G77" s="29" t="s">
        <v>20</v>
      </c>
      <c r="H77" s="29" t="s">
        <v>190</v>
      </c>
      <c r="I77" s="29" t="s">
        <v>82</v>
      </c>
      <c r="J77" s="28"/>
    </row>
    <row r="79" spans="1:10" ht="36.75" thickBot="1">
      <c r="A79" s="4"/>
      <c r="B79" s="4" t="s">
        <v>13</v>
      </c>
      <c r="C79" s="28" t="s">
        <v>155</v>
      </c>
    </row>
    <row r="80" spans="1:10">
      <c r="A80" s="20"/>
      <c r="B80" s="17" t="s">
        <v>49</v>
      </c>
      <c r="C80" s="11" t="s">
        <v>14</v>
      </c>
      <c r="D80" s="14">
        <f>COUNTIF(D2:D77,"MALOWANY R-1")</f>
        <v>38</v>
      </c>
      <c r="F80" t="s">
        <v>17</v>
      </c>
      <c r="G80" s="30" t="s">
        <v>201</v>
      </c>
    </row>
    <row r="81" spans="1:7">
      <c r="A81" s="21"/>
      <c r="B81" s="18" t="s">
        <v>51</v>
      </c>
      <c r="C81" s="12" t="s">
        <v>15</v>
      </c>
      <c r="D81" s="15">
        <f>COUNTIF(D2:D77,"MALOWANY R-1b (SKRĘT W LEWO)")</f>
        <v>3</v>
      </c>
      <c r="F81" t="s">
        <v>18</v>
      </c>
      <c r="G81" s="31" t="s">
        <v>54</v>
      </c>
    </row>
    <row r="82" spans="1:7">
      <c r="A82" s="21"/>
      <c r="B82" s="18" t="s">
        <v>51</v>
      </c>
      <c r="C82" s="12" t="s">
        <v>16</v>
      </c>
      <c r="D82" s="15">
        <f>COUNTIF(D2:D77,"MALOWANY R-1b (SKRĘT W PRAWO)")</f>
        <v>3</v>
      </c>
    </row>
    <row r="83" spans="1:7" s="26" customFormat="1">
      <c r="A83" s="22"/>
      <c r="B83" s="18" t="s">
        <v>51</v>
      </c>
      <c r="C83" s="12" t="s">
        <v>53</v>
      </c>
      <c r="D83" s="15">
        <f>COUNTIF(D3:D78,"MALOWANY R-1b (LEWO SKOS)")</f>
        <v>0</v>
      </c>
      <c r="E83" s="10"/>
    </row>
    <row r="84" spans="1:7">
      <c r="A84" s="22"/>
      <c r="B84" s="18" t="s">
        <v>22</v>
      </c>
      <c r="C84" s="12" t="s">
        <v>21</v>
      </c>
      <c r="D84" s="15">
        <f>COUNTIF(D2:D77,"ZNAK DROGOWY R-1a (ZAKOŃCZENIE)")</f>
        <v>2</v>
      </c>
    </row>
    <row r="85" spans="1:7">
      <c r="A85" s="22"/>
      <c r="B85" s="18" t="s">
        <v>44</v>
      </c>
      <c r="C85" s="12" t="s">
        <v>14</v>
      </c>
      <c r="D85" s="15">
        <f>COUNTIF(D2:D77,"ZNAK DROGOWY R-1")</f>
        <v>17</v>
      </c>
    </row>
    <row r="86" spans="1:7">
      <c r="A86" s="22"/>
      <c r="B86" s="18" t="s">
        <v>52</v>
      </c>
      <c r="C86" s="12" t="s">
        <v>15</v>
      </c>
      <c r="D86" s="15">
        <f>COUNTIF(D2:D77,"ZNAK DROGOWY R-1b (SKRĘT W LEWO)")</f>
        <v>4</v>
      </c>
    </row>
    <row r="87" spans="1:7">
      <c r="A87" s="22"/>
      <c r="B87" s="18" t="s">
        <v>52</v>
      </c>
      <c r="C87" s="12" t="s">
        <v>16</v>
      </c>
      <c r="D87" s="15">
        <f>COUNTIF(D2:D77,"ZNAK DROGOWY R-1b (SKRĘT W PRAWO)")</f>
        <v>4</v>
      </c>
    </row>
    <row r="88" spans="1:7">
      <c r="A88" s="22"/>
      <c r="B88" s="18" t="s">
        <v>23</v>
      </c>
      <c r="C88" s="12" t="s">
        <v>24</v>
      </c>
      <c r="D88" s="15">
        <f>COUNTIF(D2:D77,"ZNAK DROGOWY R-3")</f>
        <v>1</v>
      </c>
    </row>
    <row r="89" spans="1:7" ht="15" thickBot="1">
      <c r="A89" s="23"/>
      <c r="B89" s="19" t="s">
        <v>23</v>
      </c>
      <c r="C89" s="13" t="s">
        <v>154</v>
      </c>
      <c r="D89" s="16">
        <f>COUNTIF(D2:D77,"ZNAK DROGOWY R-3 (DWUSTRONNY)")</f>
        <v>2</v>
      </c>
    </row>
  </sheetData>
  <hyperlinks>
    <hyperlink ref="E29" r:id="rId1"/>
    <hyperlink ref="E30" r:id="rId2"/>
    <hyperlink ref="E31" r:id="rId3"/>
    <hyperlink ref="E32" r:id="rId4"/>
    <hyperlink ref="E33" r:id="rId5"/>
    <hyperlink ref="E34" r:id="rId6"/>
    <hyperlink ref="E35" r:id="rId7"/>
    <hyperlink ref="E36" r:id="rId8"/>
    <hyperlink ref="E37" r:id="rId9"/>
    <hyperlink ref="E38" r:id="rId10"/>
    <hyperlink ref="E39" r:id="rId11"/>
    <hyperlink ref="E40" r:id="rId12"/>
    <hyperlink ref="E41" r:id="rId13"/>
    <hyperlink ref="E42" r:id="rId14"/>
    <hyperlink ref="E43" r:id="rId15"/>
    <hyperlink ref="E44" r:id="rId16"/>
    <hyperlink ref="E45" r:id="rId17"/>
    <hyperlink ref="E46" r:id="rId18"/>
    <hyperlink ref="E47" r:id="rId19"/>
    <hyperlink ref="E48" r:id="rId20"/>
    <hyperlink ref="E49" r:id="rId21"/>
    <hyperlink ref="E50" r:id="rId22"/>
    <hyperlink ref="E51" r:id="rId23"/>
    <hyperlink ref="E52" r:id="rId24"/>
    <hyperlink ref="E53" r:id="rId25"/>
    <hyperlink ref="E54" r:id="rId26"/>
    <hyperlink ref="E55" r:id="rId27"/>
    <hyperlink ref="E56" r:id="rId28"/>
    <hyperlink ref="E57" r:id="rId29"/>
    <hyperlink ref="E58" r:id="rId30"/>
    <hyperlink ref="E59" r:id="rId31"/>
    <hyperlink ref="E60" r:id="rId32"/>
    <hyperlink ref="E61" r:id="rId33"/>
    <hyperlink ref="E62" r:id="rId34"/>
    <hyperlink ref="E63" r:id="rId35"/>
    <hyperlink ref="E64" r:id="rId36"/>
    <hyperlink ref="E65" r:id="rId37"/>
    <hyperlink ref="E66" r:id="rId38"/>
    <hyperlink ref="E67" r:id="rId39"/>
    <hyperlink ref="E68" r:id="rId40"/>
    <hyperlink ref="E69" r:id="rId41"/>
    <hyperlink ref="E70" r:id="rId42"/>
    <hyperlink ref="E71" r:id="rId43"/>
    <hyperlink ref="E72" r:id="rId44"/>
    <hyperlink ref="E73" r:id="rId45"/>
    <hyperlink ref="E74" r:id="rId46"/>
    <hyperlink ref="E75" r:id="rId47"/>
    <hyperlink ref="E76" r:id="rId48"/>
    <hyperlink ref="E77" r:id="rId49"/>
    <hyperlink ref="E2" r:id="rId50"/>
    <hyperlink ref="E3" r:id="rId51"/>
    <hyperlink ref="E4" r:id="rId52"/>
    <hyperlink ref="E5" r:id="rId53"/>
    <hyperlink ref="E6" r:id="rId54"/>
    <hyperlink ref="E7" r:id="rId55"/>
    <hyperlink ref="E8" r:id="rId56"/>
    <hyperlink ref="E9" r:id="rId57"/>
    <hyperlink ref="E10" r:id="rId58"/>
    <hyperlink ref="E11" r:id="rId59"/>
    <hyperlink ref="E12" r:id="rId60"/>
    <hyperlink ref="E13" r:id="rId61"/>
    <hyperlink ref="E14" r:id="rId62"/>
    <hyperlink ref="E15" r:id="rId63"/>
    <hyperlink ref="E16" r:id="rId64"/>
    <hyperlink ref="E17" r:id="rId65"/>
    <hyperlink ref="E18" r:id="rId66"/>
    <hyperlink ref="E19" r:id="rId67"/>
    <hyperlink ref="E20" r:id="rId68"/>
    <hyperlink ref="E21" r:id="rId69"/>
    <hyperlink ref="E22" r:id="rId70"/>
    <hyperlink ref="E23" r:id="rId71"/>
    <hyperlink ref="E24" r:id="rId72"/>
    <hyperlink ref="E25" r:id="rId73"/>
    <hyperlink ref="E26" r:id="rId74"/>
    <hyperlink ref="E27" r:id="rId75"/>
    <hyperlink ref="E28" r:id="rId76"/>
  </hyperlinks>
  <pageMargins left="0.7" right="0.7" top="0.75" bottom="0.75" header="0.3" footer="0.3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WIKING</dc:creator>
  <cp:lastModifiedBy>akusak</cp:lastModifiedBy>
  <dcterms:created xsi:type="dcterms:W3CDTF">2015-03-20T22:19:08Z</dcterms:created>
  <dcterms:modified xsi:type="dcterms:W3CDTF">2016-12-22T09:58:37Z</dcterms:modified>
</cp:coreProperties>
</file>