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" sheetId="1" r:id="rId1"/>
    <sheet name="4" sheetId="2" r:id="rId2"/>
    <sheet name="5" sheetId="3" r:id="rId3"/>
  </sheets>
  <definedNames>
    <definedName name="_xlnm.Print_Area" localSheetId="0">'3'!$A$1:$D$7</definedName>
    <definedName name="_xlnm.Print_Area" localSheetId="1">'4'!$A$1:$K$9</definedName>
    <definedName name="_xlnm.Print_Area" localSheetId="2">'5'!$A$1:$N$17</definedName>
    <definedName name="_xlnm.Print_Titles" localSheetId="1">'4'!$3:$5</definedName>
    <definedName name="_xlnm.Print_Titles" localSheetId="2">'5'!$3:$5</definedName>
  </definedNames>
  <calcPr fullCalcOnLoad="1"/>
</workbook>
</file>

<file path=xl/sharedStrings.xml><?xml version="1.0" encoding="utf-8"?>
<sst xmlns="http://schemas.openxmlformats.org/spreadsheetml/2006/main" count="84" uniqueCount="60">
  <si>
    <t>w złotych</t>
  </si>
  <si>
    <t>Lp.</t>
  </si>
  <si>
    <t>Dział</t>
  </si>
  <si>
    <t>Rozdz.</t>
  </si>
  <si>
    <t>Nazwa</t>
  </si>
  <si>
    <t>Jednostka organizacyjna realizująca program lub koordynująca wykonanie</t>
  </si>
  <si>
    <t>Lata realizacji projektu</t>
  </si>
  <si>
    <t>Wartość całkowita projektu
(w zł)</t>
  </si>
  <si>
    <t>Koszty kwalifiko-
wane w ramach projektu
(w zł)</t>
  </si>
  <si>
    <t>Źródła finansowania w odniesieniu do kosztów kwalifikowa-
nych</t>
  </si>
  <si>
    <t>Planowane płatności w latach w ramach projektu</t>
  </si>
  <si>
    <t>programu</t>
  </si>
  <si>
    <t>projektu</t>
  </si>
  <si>
    <t>2010 r.</t>
  </si>
  <si>
    <t>2011 r.</t>
  </si>
  <si>
    <t>2012 r.</t>
  </si>
  <si>
    <t>po roku 2012</t>
  </si>
  <si>
    <t>1.</t>
  </si>
  <si>
    <t>Razem:</t>
  </si>
  <si>
    <t>środki UE</t>
  </si>
  <si>
    <t>wkład pieniężny beneficjenta</t>
  </si>
  <si>
    <t>2.</t>
  </si>
  <si>
    <t>inne środki beneficjenta</t>
  </si>
  <si>
    <t>Razem limit wydatków</t>
  </si>
  <si>
    <t>Limity wydatków na wieloletnie programy inwestycyjne realizowane w latach 2010 i kolejnych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</si>
  <si>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</si>
  <si>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</si>
  <si>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</si>
  <si>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</si>
  <si>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po roku 
2012</t>
  </si>
  <si>
    <t>Nie może być ujemna!</t>
  </si>
  <si>
    <t xml:space="preserve">Nazwa zadania inwestycyjnego
(paragraf wydatków 6…)
</t>
  </si>
  <si>
    <t>Wydatki majątkowe (paragraf wydatków 6…)</t>
  </si>
  <si>
    <t>Wydatki bieżące (paragraf wydatków 4…)</t>
  </si>
  <si>
    <t>Limity wydatków na programy finansowane z udziałem środków pochodzących z budżetu Unii Europejskiej 
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</si>
  <si>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600</t>
  </si>
  <si>
    <t>60015</t>
  </si>
  <si>
    <t>Urząd Miasta
(WIM)</t>
  </si>
  <si>
    <t>2008 - 2010</t>
  </si>
  <si>
    <t>2008-2010</t>
  </si>
  <si>
    <t>3.</t>
  </si>
  <si>
    <t>Transgraniczne połączenie Świnoujście-Kamminke na wyspie Uznam (Budowa ciągu pieszo-rowerowego wzdłuż ulicy Krzywej)</t>
  </si>
  <si>
    <t>Urząd Miasta</t>
  </si>
  <si>
    <t>2007-2010</t>
  </si>
  <si>
    <t>Termomodernizacja obiektów szkolnych</t>
  </si>
  <si>
    <t>801</t>
  </si>
  <si>
    <t>80104</t>
  </si>
  <si>
    <t>Termomodernizacja obiektów przedszkolnych</t>
  </si>
  <si>
    <t>2009-2014</t>
  </si>
  <si>
    <t>2009-2010</t>
  </si>
  <si>
    <t>§ 955</t>
  </si>
  <si>
    <t>Przychody z tytułu innych rozliczeń krajowych</t>
  </si>
  <si>
    <t>Przychody</t>
  </si>
  <si>
    <t>Zmiany 
w zł</t>
  </si>
  <si>
    <t>Klasyfikacja
§</t>
  </si>
  <si>
    <t>Treść</t>
  </si>
  <si>
    <t>Zmiany w przychodach budżetu w 2010 r.</t>
  </si>
  <si>
    <t>+108.440</t>
  </si>
  <si>
    <t>Program Operacyjny celu 3- "Europejska Współpraca Terytorialna - Współpraca Transgraniczna" Krajów Meklemburgia Pomorze Przednie/Brandenburgia - Rzeczpospolita Polska (województwo zachodniopomorskie) 2007-2013</t>
  </si>
  <si>
    <t>Transgraniczne połączenie Świnoujście-Kamminke na wyspie Uznam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</si>
</sst>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#,##0\ _z_ł"/>
    <numFmt numFmtId="174" formatCode="#,##0_ ;\-#,##0\ "/>
    <numFmt numFmtId="175" formatCode="#,##0\ &quot;zł&quot;"/>
    <numFmt numFmtId="176" formatCode="0.E+00"/>
    <numFmt numFmtId="177" formatCode="00\-000"/>
    <numFmt numFmtId="178" formatCode="0.0000"/>
    <numFmt numFmtId="179" formatCode="0.000"/>
    <numFmt numFmtId="180" formatCode="#,##0.0\ _z_ł"/>
    <numFmt numFmtId="181" formatCode="0.00000"/>
    <numFmt numFmtId="182" formatCode="_-* #,##0\ _z_ł_-;\-* #,##0\ _z_ł_-;_-* &quot;-&quot;??\ _z_ł_-;_-@_-"/>
    <numFmt numFmtId="183" formatCode="#,##0.00_ ;\-#,##0.00\ "/>
    <numFmt numFmtId="184" formatCode="#,##0.00\ &quot;zł&quot;"/>
    <numFmt numFmtId="185" formatCode="#,##0.0000"/>
    <numFmt numFmtId="186" formatCode="#,##0.000_ ;\-#,##0.000\ "/>
    <numFmt numFmtId="187" formatCode="#,##0.0_ ;\-#,##0.0\ "/>
    <numFmt numFmtId="188" formatCode="#,##0.0000_ ;\-#,##0.0000\ "/>
    <numFmt numFmtId="189" formatCode="_-* #,##0.000\ _z_ł_-;\-* #,##0.000\ _z_ł_-;_-* &quot;-&quot;??\ _z_ł_-;_-@_-"/>
    <numFmt numFmtId="190" formatCode="_-* #,##0.0000\ _z_ł_-;\-* #,##0.0000\ _z_ł_-;_-* &quot;-&quot;??\ _z_ł_-;_-@_-"/>
    <numFmt numFmtId="191" formatCode="_-* #,##0.00000\ _z_ł_-;\-* #,##0.00000\ _z_ł_-;_-* &quot;-&quot;??\ _z_ł_-;_-@_-"/>
    <numFmt numFmtId="192" formatCode="_-* #,##0.0\ _z_ł_-;\-* #,##0.0\ _z_ł_-;_-* &quot;-&quot;??\ _z_ł_-;_-@_-"/>
    <numFmt numFmtId="193" formatCode="_-* #,##0.000\ &quot;zł&quot;_-;\-* #,##0.000\ &quot;zł&quot;_-;_-* &quot;-&quot;??\ &quot;zł&quot;_-;_-@_-"/>
    <numFmt numFmtId="194" formatCode="_-* #,##0.0\ &quot;zł&quot;_-;\-* #,##0.0\ &quot;zł&quot;_-;_-* &quot;-&quot;??\ &quot;zł&quot;_-;_-@_-"/>
    <numFmt numFmtId="195" formatCode="_-* #,##0\ &quot;zł&quot;_-;\-* #,##0\ &quot;zł&quot;_-;_-* &quot;-&quot;??\ &quot;zł&quot;_-;_-@_-"/>
    <numFmt numFmtId="196" formatCode="_-* #,##0.000\ _z_ł_-;\-* #,##0.000\ _z_ł_-;_-* &quot;-&quot;???\ _z_ł_-;_-@_-"/>
    <numFmt numFmtId="197" formatCode="_-* #,##0.0\ _z_ł_-;\-* #,##0.0\ _z_ł_-;_-* &quot;-&quot;?\ _z_ł_-;_-@_-"/>
    <numFmt numFmtId="198" formatCode="0.000000"/>
    <numFmt numFmtId="199" formatCode="0.00000000"/>
    <numFmt numFmtId="200" formatCode="0.0000000"/>
    <numFmt numFmtId="201" formatCode="0.000000000"/>
    <numFmt numFmtId="202" formatCode="0.0000000000"/>
    <numFmt numFmtId="203" formatCode="0.00000000000"/>
    <numFmt numFmtId="204" formatCode="0.000000000000"/>
    <numFmt numFmtId="205" formatCode="#,##0.00\ _z_ł"/>
    <numFmt numFmtId="206" formatCode="0.0%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7"/>
      <name val="Arial CE"/>
      <family val="2"/>
    </font>
    <font>
      <b/>
      <sz val="13"/>
      <name val="Arial CE"/>
      <family val="2"/>
    </font>
    <font>
      <sz val="5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0" fillId="0" borderId="12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 wrapText="1"/>
    </xf>
    <xf numFmtId="3" fontId="27" fillId="0" borderId="1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52" applyFont="1" applyAlignment="1">
      <alignment horizontal="center" vertical="center" wrapText="1"/>
      <protection/>
    </xf>
    <xf numFmtId="0" fontId="28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2" fillId="0" borderId="0" xfId="52" applyFont="1" applyAlignment="1">
      <alignment horizontal="right" vertical="center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31" fillId="0" borderId="0" xfId="52" applyFont="1" applyAlignment="1">
      <alignment vertical="center" wrapText="1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49" fontId="0" fillId="0" borderId="12" xfId="52" applyNumberFormat="1" applyFont="1" applyBorder="1" applyAlignment="1">
      <alignment horizontal="center" vertical="center"/>
      <protection/>
    </xf>
    <xf numFmtId="49" fontId="0" fillId="0" borderId="12" xfId="52" applyNumberFormat="1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3" fontId="0" fillId="0" borderId="12" xfId="52" applyNumberFormat="1" applyFont="1" applyBorder="1" applyAlignment="1">
      <alignment horizontal="right" vertical="center"/>
      <protection/>
    </xf>
    <xf numFmtId="3" fontId="0" fillId="0" borderId="12" xfId="52" applyNumberFormat="1" applyFont="1" applyFill="1" applyBorder="1" applyAlignment="1">
      <alignment horizontal="right" vertical="center"/>
      <protection/>
    </xf>
    <xf numFmtId="3" fontId="28" fillId="0" borderId="0" xfId="52" applyNumberFormat="1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3" fontId="28" fillId="0" borderId="13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3" fontId="23" fillId="0" borderId="12" xfId="0" applyNumberFormat="1" applyFont="1" applyBorder="1" applyAlignment="1">
      <alignment vertical="center"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49" fontId="0" fillId="0" borderId="0" xfId="53" applyNumberFormat="1" applyFont="1" applyAlignment="1">
      <alignment vertical="center"/>
      <protection/>
    </xf>
    <xf numFmtId="0" fontId="29" fillId="0" borderId="0" xfId="53" applyFont="1" applyAlignment="1">
      <alignment vertical="center"/>
      <protection/>
    </xf>
    <xf numFmtId="49" fontId="29" fillId="0" borderId="14" xfId="53" applyNumberFormat="1" applyFont="1" applyBorder="1" applyAlignment="1">
      <alignment horizontal="right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vertical="center" wrapText="1" shrinkToFit="1"/>
      <protection/>
    </xf>
    <xf numFmtId="0" fontId="29" fillId="0" borderId="15" xfId="53" applyFont="1" applyBorder="1" applyAlignment="1">
      <alignment horizontal="center" vertical="center"/>
      <protection/>
    </xf>
    <xf numFmtId="49" fontId="28" fillId="22" borderId="14" xfId="53" applyNumberFormat="1" applyFont="1" applyFill="1" applyBorder="1" applyAlignment="1">
      <alignment horizontal="right" vertical="center"/>
      <protection/>
    </xf>
    <xf numFmtId="0" fontId="34" fillId="0" borderId="0" xfId="53" applyFont="1" applyAlignment="1">
      <alignment vertical="center"/>
      <protection/>
    </xf>
    <xf numFmtId="0" fontId="34" fillId="0" borderId="14" xfId="53" applyFont="1" applyBorder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/>
      <protection/>
    </xf>
    <xf numFmtId="0" fontId="34" fillId="0" borderId="15" xfId="53" applyFont="1" applyBorder="1" applyAlignment="1">
      <alignment horizontal="center" vertical="center"/>
      <protection/>
    </xf>
    <xf numFmtId="0" fontId="28" fillId="20" borderId="16" xfId="53" applyFont="1" applyFill="1" applyBorder="1" applyAlignment="1">
      <alignment horizontal="center" vertical="center" wrapText="1"/>
      <protection/>
    </xf>
    <xf numFmtId="0" fontId="28" fillId="20" borderId="17" xfId="53" applyFont="1" applyFill="1" applyBorder="1" applyAlignment="1">
      <alignment horizontal="center" vertical="center" wrapText="1"/>
      <protection/>
    </xf>
    <xf numFmtId="0" fontId="28" fillId="20" borderId="17" xfId="53" applyFont="1" applyFill="1" applyBorder="1" applyAlignment="1">
      <alignment horizontal="center" vertical="center"/>
      <protection/>
    </xf>
    <xf numFmtId="0" fontId="28" fillId="20" borderId="18" xfId="53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right" vertical="top"/>
      <protection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0" xfId="53" applyFont="1" applyAlignment="1">
      <alignment horizontal="center" vertical="center"/>
      <protection/>
    </xf>
    <xf numFmtId="0" fontId="28" fillId="22" borderId="20" xfId="53" applyFont="1" applyFill="1" applyBorder="1" applyAlignment="1">
      <alignment horizontal="center" vertical="center"/>
      <protection/>
    </xf>
    <xf numFmtId="0" fontId="28" fillId="22" borderId="21" xfId="53" applyFont="1" applyFill="1" applyBorder="1" applyAlignment="1">
      <alignment horizontal="center" vertical="center"/>
      <protection/>
    </xf>
    <xf numFmtId="0" fontId="28" fillId="22" borderId="22" xfId="53" applyFont="1" applyFill="1" applyBorder="1" applyAlignment="1">
      <alignment horizontal="center" vertical="center"/>
      <protection/>
    </xf>
    <xf numFmtId="0" fontId="30" fillId="20" borderId="12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/>
      <protection/>
    </xf>
    <xf numFmtId="3" fontId="28" fillId="0" borderId="12" xfId="52" applyNumberFormat="1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30" fillId="20" borderId="12" xfId="52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PI jednolity2009 nina" xfId="52"/>
    <cellStyle name="Normalny_załączni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58"/>
  <sheetViews>
    <sheetView showGridLines="0" tabSelected="1"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.75390625" style="41" bestFit="1" customWidth="1"/>
    <col min="2" max="2" width="55.625" style="40" customWidth="1"/>
    <col min="3" max="3" width="12.75390625" style="40" customWidth="1"/>
    <col min="4" max="4" width="13.25390625" style="40" customWidth="1"/>
    <col min="5" max="16384" width="9.125" style="40" customWidth="1"/>
  </cols>
  <sheetData>
    <row r="1" spans="1:4" ht="15" customHeight="1">
      <c r="A1" s="61"/>
      <c r="B1" s="61"/>
      <c r="C1" s="61"/>
      <c r="D1" s="61"/>
    </row>
    <row r="2" spans="1:4" ht="17.25" customHeight="1">
      <c r="A2" s="61" t="s">
        <v>56</v>
      </c>
      <c r="B2" s="61"/>
      <c r="C2" s="61"/>
      <c r="D2" s="61"/>
    </row>
    <row r="3" ht="25.5" customHeight="1" thickBot="1">
      <c r="D3" s="57"/>
    </row>
    <row r="4" spans="1:4" ht="36.75" customHeight="1">
      <c r="A4" s="56" t="s">
        <v>1</v>
      </c>
      <c r="B4" s="55" t="s">
        <v>55</v>
      </c>
      <c r="C4" s="54" t="s">
        <v>54</v>
      </c>
      <c r="D4" s="53" t="s">
        <v>53</v>
      </c>
    </row>
    <row r="5" spans="1:4" s="49" customFormat="1" ht="16.5" customHeight="1">
      <c r="A5" s="52">
        <v>1</v>
      </c>
      <c r="B5" s="51">
        <v>2</v>
      </c>
      <c r="C5" s="51">
        <v>3</v>
      </c>
      <c r="D5" s="50">
        <v>4</v>
      </c>
    </row>
    <row r="6" spans="1:4" ht="24.75" customHeight="1">
      <c r="A6" s="62" t="s">
        <v>52</v>
      </c>
      <c r="B6" s="63"/>
      <c r="C6" s="64"/>
      <c r="D6" s="48" t="s">
        <v>57</v>
      </c>
    </row>
    <row r="7" spans="1:6" ht="51" customHeight="1">
      <c r="A7" s="47" t="s">
        <v>17</v>
      </c>
      <c r="B7" s="46" t="s">
        <v>51</v>
      </c>
      <c r="C7" s="45" t="s">
        <v>50</v>
      </c>
      <c r="D7" s="44" t="s">
        <v>57</v>
      </c>
      <c r="E7" s="43"/>
      <c r="F7" s="43"/>
    </row>
    <row r="8" ht="12.75">
      <c r="D8" s="42"/>
    </row>
    <row r="9" ht="12.75">
      <c r="D9" s="42"/>
    </row>
    <row r="10" ht="12.75">
      <c r="D10" s="42"/>
    </row>
    <row r="11" ht="12.75">
      <c r="D11" s="42"/>
    </row>
    <row r="12" ht="12.75">
      <c r="D12" s="42"/>
    </row>
    <row r="13" ht="12.75">
      <c r="D13" s="42"/>
    </row>
    <row r="14" ht="12.75">
      <c r="D14" s="42"/>
    </row>
    <row r="15" ht="12.75">
      <c r="D15" s="42"/>
    </row>
    <row r="16" ht="12.75">
      <c r="D16" s="42"/>
    </row>
    <row r="17" s="40" customFormat="1" ht="12.75">
      <c r="D17" s="42"/>
    </row>
    <row r="18" s="40" customFormat="1" ht="12.75">
      <c r="D18" s="42"/>
    </row>
    <row r="19" s="40" customFormat="1" ht="12.75">
      <c r="D19" s="42"/>
    </row>
    <row r="20" s="40" customFormat="1" ht="12.75">
      <c r="D20" s="42"/>
    </row>
    <row r="21" s="40" customFormat="1" ht="12.75">
      <c r="D21" s="42"/>
    </row>
    <row r="22" s="40" customFormat="1" ht="12.75">
      <c r="D22" s="42"/>
    </row>
    <row r="23" s="40" customFormat="1" ht="12.75">
      <c r="D23" s="42"/>
    </row>
    <row r="24" s="40" customFormat="1" ht="12.75">
      <c r="D24" s="42"/>
    </row>
    <row r="25" s="40" customFormat="1" ht="12.75">
      <c r="D25" s="42"/>
    </row>
    <row r="26" s="40" customFormat="1" ht="12.75">
      <c r="D26" s="42"/>
    </row>
    <row r="27" s="40" customFormat="1" ht="12.75">
      <c r="D27" s="42"/>
    </row>
    <row r="28" s="40" customFormat="1" ht="12.75">
      <c r="D28" s="42"/>
    </row>
    <row r="29" s="40" customFormat="1" ht="12.75">
      <c r="D29" s="42"/>
    </row>
    <row r="30" s="40" customFormat="1" ht="12.75">
      <c r="D30" s="42"/>
    </row>
    <row r="31" s="40" customFormat="1" ht="12.75">
      <c r="D31" s="42"/>
    </row>
    <row r="32" s="40" customFormat="1" ht="12.75">
      <c r="D32" s="42"/>
    </row>
    <row r="33" s="40" customFormat="1" ht="12.75">
      <c r="D33" s="42"/>
    </row>
    <row r="34" s="40" customFormat="1" ht="12.75">
      <c r="D34" s="42"/>
    </row>
    <row r="35" s="40" customFormat="1" ht="12.75">
      <c r="D35" s="42"/>
    </row>
    <row r="36" s="40" customFormat="1" ht="12.75">
      <c r="D36" s="42"/>
    </row>
    <row r="37" s="40" customFormat="1" ht="12.75">
      <c r="D37" s="42"/>
    </row>
    <row r="38" s="40" customFormat="1" ht="12.75">
      <c r="D38" s="42"/>
    </row>
    <row r="39" s="40" customFormat="1" ht="12.75">
      <c r="D39" s="42"/>
    </row>
    <row r="40" s="40" customFormat="1" ht="12.75">
      <c r="D40" s="42"/>
    </row>
    <row r="41" s="40" customFormat="1" ht="12.75">
      <c r="D41" s="42"/>
    </row>
    <row r="42" s="40" customFormat="1" ht="12.75">
      <c r="D42" s="42"/>
    </row>
    <row r="43" s="40" customFormat="1" ht="12.75">
      <c r="D43" s="42"/>
    </row>
    <row r="44" s="40" customFormat="1" ht="12.75">
      <c r="D44" s="42"/>
    </row>
    <row r="45" s="40" customFormat="1" ht="12.75">
      <c r="D45" s="42"/>
    </row>
    <row r="46" s="40" customFormat="1" ht="12.75">
      <c r="D46" s="42"/>
    </row>
    <row r="47" s="40" customFormat="1" ht="12.75">
      <c r="D47" s="42"/>
    </row>
    <row r="48" s="40" customFormat="1" ht="12.75">
      <c r="D48" s="42"/>
    </row>
    <row r="49" s="40" customFormat="1" ht="12.75">
      <c r="D49" s="42"/>
    </row>
    <row r="50" s="40" customFormat="1" ht="12.75">
      <c r="D50" s="42"/>
    </row>
    <row r="51" s="40" customFormat="1" ht="12.75">
      <c r="D51" s="42"/>
    </row>
    <row r="52" s="40" customFormat="1" ht="12.75">
      <c r="D52" s="42"/>
    </row>
    <row r="53" s="40" customFormat="1" ht="12.75">
      <c r="D53" s="42"/>
    </row>
    <row r="54" s="40" customFormat="1" ht="12.75">
      <c r="D54" s="42"/>
    </row>
    <row r="55" s="40" customFormat="1" ht="12.75">
      <c r="D55" s="42"/>
    </row>
    <row r="56" s="40" customFormat="1" ht="12.75">
      <c r="D56" s="42"/>
    </row>
    <row r="57" s="40" customFormat="1" ht="12.75">
      <c r="D57" s="42"/>
    </row>
    <row r="58" s="40" customFormat="1" ht="12.75">
      <c r="D58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6:C6"/>
  </mergeCells>
  <printOptions horizontalCentered="1"/>
  <pageMargins left="0.7874015748031497" right="0.7874015748031497" top="1.6141732283464567" bottom="0.5905511811023623" header="0.5118110236220472" footer="0.5118110236220472"/>
  <pageSetup horizontalDpi="600" verticalDpi="600" orientation="portrait" paperSize="9" r:id="rId1"/>
  <headerFooter alignWithMargins="0">
    <oddHeader>&amp;LZAŁĄCZNIK NR 3
DO UCHWAŁY NR LXXVI/598/2010
RADY MIASTA ŚWINOUJŚCIE
Z DNIA 30 WRZEŚNIA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33"/>
  <sheetViews>
    <sheetView view="pageBreakPreview" zoomScaleSheetLayoutView="100" zoomScalePageLayoutView="0" workbookViewId="0" topLeftCell="A1">
      <selection activeCell="C10" sqref="C10:K10"/>
    </sheetView>
  </sheetViews>
  <sheetFormatPr defaultColWidth="9.00390625" defaultRowHeight="12.75"/>
  <cols>
    <col min="1" max="1" width="3.625" style="37" customWidth="1"/>
    <col min="2" max="2" width="5.00390625" style="37" customWidth="1"/>
    <col min="3" max="3" width="6.625" style="37" customWidth="1"/>
    <col min="4" max="4" width="27.125" style="22" customWidth="1"/>
    <col min="5" max="5" width="13.00390625" style="22" customWidth="1"/>
    <col min="6" max="6" width="11.25390625" style="22" customWidth="1"/>
    <col min="7" max="7" width="13.125" style="22" customWidth="1"/>
    <col min="8" max="8" width="11.00390625" style="22" customWidth="1"/>
    <col min="9" max="9" width="12.25390625" style="22" customWidth="1"/>
    <col min="10" max="10" width="12.00390625" style="22" customWidth="1"/>
    <col min="11" max="11" width="13.625" style="22" customWidth="1"/>
    <col min="12" max="12" width="14.00390625" style="21" customWidth="1"/>
    <col min="13" max="14" width="13.375" style="22" bestFit="1" customWidth="1"/>
    <col min="15" max="16384" width="9.125" style="22" customWidth="1"/>
  </cols>
  <sheetData>
    <row r="1" spans="1:11" ht="47.25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3" t="s">
        <v>0</v>
      </c>
    </row>
    <row r="3" spans="1:11" ht="37.5" customHeight="1">
      <c r="A3" s="71" t="s">
        <v>1</v>
      </c>
      <c r="B3" s="71" t="s">
        <v>2</v>
      </c>
      <c r="C3" s="71" t="s">
        <v>3</v>
      </c>
      <c r="D3" s="66" t="s">
        <v>31</v>
      </c>
      <c r="E3" s="65" t="s">
        <v>25</v>
      </c>
      <c r="F3" s="66" t="s">
        <v>26</v>
      </c>
      <c r="G3" s="66" t="s">
        <v>27</v>
      </c>
      <c r="H3" s="66" t="s">
        <v>28</v>
      </c>
      <c r="I3" s="66"/>
      <c r="J3" s="66"/>
      <c r="K3" s="66"/>
    </row>
    <row r="4" spans="1:12" ht="48.75" customHeight="1">
      <c r="A4" s="71"/>
      <c r="B4" s="71"/>
      <c r="C4" s="71"/>
      <c r="D4" s="66"/>
      <c r="E4" s="65"/>
      <c r="F4" s="66"/>
      <c r="G4" s="66"/>
      <c r="H4" s="24" t="s">
        <v>13</v>
      </c>
      <c r="I4" s="24" t="s">
        <v>14</v>
      </c>
      <c r="J4" s="24" t="s">
        <v>15</v>
      </c>
      <c r="K4" s="24" t="s">
        <v>29</v>
      </c>
      <c r="L4" s="25" t="s">
        <v>30</v>
      </c>
    </row>
    <row r="5" spans="1:11" ht="7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7">
        <v>7</v>
      </c>
      <c r="H5" s="27">
        <v>8</v>
      </c>
      <c r="I5" s="26">
        <v>9</v>
      </c>
      <c r="J5" s="26">
        <v>10</v>
      </c>
      <c r="K5" s="26">
        <v>11</v>
      </c>
    </row>
    <row r="6" spans="1:12" s="38" customFormat="1" ht="75" customHeight="1">
      <c r="A6" s="28" t="s">
        <v>17</v>
      </c>
      <c r="B6" s="28">
        <v>600</v>
      </c>
      <c r="C6" s="28">
        <v>60015</v>
      </c>
      <c r="D6" s="31" t="s">
        <v>41</v>
      </c>
      <c r="E6" s="28" t="s">
        <v>42</v>
      </c>
      <c r="F6" s="28" t="s">
        <v>43</v>
      </c>
      <c r="G6" s="33">
        <v>3018000</v>
      </c>
      <c r="H6" s="33">
        <v>80000</v>
      </c>
      <c r="I6" s="32">
        <v>0</v>
      </c>
      <c r="J6" s="32">
        <v>0</v>
      </c>
      <c r="K6" s="32">
        <v>0</v>
      </c>
      <c r="L6" s="21"/>
    </row>
    <row r="7" spans="1:12" s="38" customFormat="1" ht="53.25" customHeight="1">
      <c r="A7" s="28" t="s">
        <v>21</v>
      </c>
      <c r="B7" s="28">
        <v>801</v>
      </c>
      <c r="C7" s="28">
        <v>80101</v>
      </c>
      <c r="D7" s="31" t="s">
        <v>44</v>
      </c>
      <c r="E7" s="28" t="s">
        <v>42</v>
      </c>
      <c r="F7" s="28" t="s">
        <v>48</v>
      </c>
      <c r="G7" s="33">
        <v>3139000</v>
      </c>
      <c r="H7" s="33">
        <v>50000</v>
      </c>
      <c r="I7" s="32">
        <v>375000</v>
      </c>
      <c r="J7" s="32">
        <v>600000</v>
      </c>
      <c r="K7" s="32">
        <v>2000000</v>
      </c>
      <c r="L7" s="21"/>
    </row>
    <row r="8" spans="1:14" ht="61.5" customHeight="1">
      <c r="A8" s="28" t="s">
        <v>40</v>
      </c>
      <c r="B8" s="29" t="s">
        <v>45</v>
      </c>
      <c r="C8" s="30" t="s">
        <v>46</v>
      </c>
      <c r="D8" s="31" t="s">
        <v>47</v>
      </c>
      <c r="E8" s="28" t="s">
        <v>42</v>
      </c>
      <c r="F8" s="31" t="s">
        <v>49</v>
      </c>
      <c r="G8" s="32">
        <v>470250</v>
      </c>
      <c r="H8" s="33">
        <v>450000</v>
      </c>
      <c r="I8" s="33">
        <v>0</v>
      </c>
      <c r="J8" s="33">
        <v>0</v>
      </c>
      <c r="K8" s="33">
        <v>0</v>
      </c>
      <c r="L8" s="34">
        <f>G8-H8-I8-J8-K8</f>
        <v>20250</v>
      </c>
      <c r="M8" s="35">
        <f>K8+J8+I8+H8</f>
        <v>450000</v>
      </c>
      <c r="N8" s="35">
        <f>M8-G8</f>
        <v>-20250</v>
      </c>
    </row>
    <row r="9" spans="1:14" s="21" customFormat="1" ht="32.25" customHeight="1">
      <c r="A9" s="67" t="s">
        <v>23</v>
      </c>
      <c r="B9" s="67"/>
      <c r="C9" s="67"/>
      <c r="D9" s="67"/>
      <c r="E9" s="67"/>
      <c r="F9" s="67"/>
      <c r="G9" s="36"/>
      <c r="H9" s="68">
        <f>SUM(H6:K8)</f>
        <v>3555000</v>
      </c>
      <c r="I9" s="68"/>
      <c r="J9" s="68"/>
      <c r="K9" s="68"/>
      <c r="L9" s="34"/>
      <c r="M9" s="34"/>
      <c r="N9" s="34"/>
    </row>
    <row r="10" spans="3:11" ht="13.5" customHeight="1">
      <c r="C10" s="69"/>
      <c r="D10" s="69"/>
      <c r="E10" s="69"/>
      <c r="F10" s="69"/>
      <c r="G10" s="69"/>
      <c r="H10" s="69"/>
      <c r="I10" s="69"/>
      <c r="J10" s="69"/>
      <c r="K10" s="69"/>
    </row>
    <row r="11" spans="9:10" ht="12.75">
      <c r="I11" s="35"/>
      <c r="J11" s="35"/>
    </row>
    <row r="12" spans="8:10" ht="12.75">
      <c r="H12" s="21"/>
      <c r="I12" s="34"/>
      <c r="J12" s="34"/>
    </row>
    <row r="13" spans="9:10" ht="12.75">
      <c r="I13" s="35"/>
      <c r="J13" s="35"/>
    </row>
    <row r="14" spans="9:10" ht="12.75">
      <c r="I14" s="35"/>
      <c r="J14" s="35"/>
    </row>
    <row r="15" spans="9:10" ht="12.75">
      <c r="I15" s="35"/>
      <c r="J15" s="35"/>
    </row>
    <row r="16" spans="8:10" ht="12.75">
      <c r="H16" s="34"/>
      <c r="I16" s="34"/>
      <c r="J16" s="34"/>
    </row>
    <row r="17" spans="8:10" ht="12.75">
      <c r="H17" s="35"/>
      <c r="I17" s="35"/>
      <c r="J17" s="35"/>
    </row>
    <row r="18" spans="8:10" ht="12.75">
      <c r="H18" s="35"/>
      <c r="I18" s="35"/>
      <c r="J18" s="35"/>
    </row>
    <row r="19" spans="8:10" ht="12.75">
      <c r="H19" s="35"/>
      <c r="I19" s="35"/>
      <c r="J19" s="35"/>
    </row>
    <row r="20" spans="8:10" ht="12.75">
      <c r="H20" s="34"/>
      <c r="I20" s="34"/>
      <c r="J20" s="34"/>
    </row>
    <row r="21" spans="8:10" ht="12.75">
      <c r="H21" s="35"/>
      <c r="I21" s="35"/>
      <c r="J21" s="35"/>
    </row>
    <row r="22" spans="8:10" ht="12.75">
      <c r="H22" s="35"/>
      <c r="I22" s="35"/>
      <c r="J22" s="35"/>
    </row>
    <row r="23" spans="8:10" ht="12.75">
      <c r="H23" s="35"/>
      <c r="I23" s="35"/>
      <c r="J23" s="35"/>
    </row>
    <row r="24" spans="8:10" ht="12.75">
      <c r="H24" s="35"/>
      <c r="I24" s="35"/>
      <c r="J24" s="35"/>
    </row>
    <row r="25" spans="8:10" ht="12.75">
      <c r="H25" s="35"/>
      <c r="I25" s="35"/>
      <c r="J25" s="35"/>
    </row>
    <row r="26" spans="8:10" ht="12.75">
      <c r="H26" s="21"/>
      <c r="I26" s="34"/>
      <c r="J26" s="34"/>
    </row>
    <row r="27" spans="8:10" ht="12.75">
      <c r="H27" s="35"/>
      <c r="I27" s="35"/>
      <c r="J27" s="35"/>
    </row>
    <row r="28" spans="9:10" ht="12.75">
      <c r="I28" s="35"/>
      <c r="J28" s="35"/>
    </row>
    <row r="29" spans="9:10" ht="12.75">
      <c r="I29" s="35"/>
      <c r="J29" s="35"/>
    </row>
    <row r="30" spans="9:10" ht="12.75">
      <c r="I30" s="35"/>
      <c r="J30" s="35"/>
    </row>
    <row r="31" spans="9:10" ht="12.75">
      <c r="I31" s="35"/>
      <c r="J31" s="35"/>
    </row>
    <row r="32" spans="9:10" ht="12.75">
      <c r="I32" s="35"/>
      <c r="J32" s="35"/>
    </row>
    <row r="33" spans="9:10" ht="12.75">
      <c r="I33" s="35"/>
      <c r="J33" s="35"/>
    </row>
  </sheetData>
  <sheetProtection/>
  <mergeCells count="12">
    <mergeCell ref="A9:F9"/>
    <mergeCell ref="H9:K9"/>
    <mergeCell ref="C10:K10"/>
    <mergeCell ref="A1:K1"/>
    <mergeCell ref="A3:A4"/>
    <mergeCell ref="B3:B4"/>
    <mergeCell ref="C3:C4"/>
    <mergeCell ref="D3:D4"/>
    <mergeCell ref="E3:E4"/>
    <mergeCell ref="F3:F4"/>
    <mergeCell ref="G3:G4"/>
    <mergeCell ref="H3:K3"/>
  </mergeCells>
  <printOptions verticalCentered="1"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 xml:space="preserve">&amp;R&amp;9Załącznik nr 4
do uchwały Nr LXXVI/598/2010
Rady Miasta Świnoujście
z dnia 30 września 2010r.&amp;10
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N42"/>
  <sheetViews>
    <sheetView view="pageBreakPreview" zoomScale="90" zoomScaleSheetLayoutView="90" zoomScalePageLayoutView="0" workbookViewId="0" topLeftCell="A1">
      <pane ySplit="5" topLeftCell="BM6" activePane="bottomLeft" state="frozen"/>
      <selection pane="topLeft" activeCell="C20" sqref="C20"/>
      <selection pane="bottomLeft" activeCell="E12" sqref="E12:E15"/>
    </sheetView>
  </sheetViews>
  <sheetFormatPr defaultColWidth="9.00390625" defaultRowHeight="12.75"/>
  <cols>
    <col min="1" max="1" width="3.625" style="19" customWidth="1"/>
    <col min="2" max="2" width="4.75390625" style="19" customWidth="1"/>
    <col min="3" max="3" width="6.25390625" style="19" customWidth="1"/>
    <col min="4" max="4" width="20.375" style="2" customWidth="1"/>
    <col min="5" max="5" width="20.00390625" style="2" customWidth="1"/>
    <col min="6" max="6" width="11.875" style="2" customWidth="1"/>
    <col min="7" max="7" width="9.00390625" style="2" customWidth="1"/>
    <col min="8" max="8" width="9.625" style="2" customWidth="1"/>
    <col min="9" max="9" width="9.375" style="2" customWidth="1"/>
    <col min="10" max="10" width="10.25390625" style="2" customWidth="1"/>
    <col min="11" max="11" width="9.25390625" style="2" customWidth="1"/>
    <col min="12" max="12" width="8.625" style="2" customWidth="1"/>
    <col min="13" max="13" width="8.75390625" style="2" customWidth="1"/>
    <col min="14" max="14" width="7.25390625" style="2" customWidth="1"/>
    <col min="15" max="16384" width="9.125" style="2" customWidth="1"/>
  </cols>
  <sheetData>
    <row r="1" spans="1:14" ht="67.5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</row>
    <row r="3" spans="1:14" ht="33" customHeight="1">
      <c r="A3" s="84" t="s">
        <v>1</v>
      </c>
      <c r="B3" s="84" t="s">
        <v>2</v>
      </c>
      <c r="C3" s="84" t="s">
        <v>3</v>
      </c>
      <c r="D3" s="89" t="s">
        <v>4</v>
      </c>
      <c r="E3" s="90"/>
      <c r="F3" s="87" t="s">
        <v>5</v>
      </c>
      <c r="G3" s="87" t="s">
        <v>6</v>
      </c>
      <c r="H3" s="87" t="s">
        <v>7</v>
      </c>
      <c r="I3" s="87" t="s">
        <v>8</v>
      </c>
      <c r="J3" s="92" t="s">
        <v>9</v>
      </c>
      <c r="K3" s="89" t="s">
        <v>10</v>
      </c>
      <c r="L3" s="94"/>
      <c r="M3" s="94"/>
      <c r="N3" s="90"/>
    </row>
    <row r="4" spans="1:14" ht="34.5" customHeight="1">
      <c r="A4" s="85"/>
      <c r="B4" s="85"/>
      <c r="C4" s="85"/>
      <c r="D4" s="4" t="s">
        <v>11</v>
      </c>
      <c r="E4" s="4" t="s">
        <v>12</v>
      </c>
      <c r="F4" s="88"/>
      <c r="G4" s="88"/>
      <c r="H4" s="88"/>
      <c r="I4" s="88"/>
      <c r="J4" s="93"/>
      <c r="K4" s="5" t="s">
        <v>13</v>
      </c>
      <c r="L4" s="5" t="s">
        <v>14</v>
      </c>
      <c r="M4" s="5" t="s">
        <v>15</v>
      </c>
      <c r="N4" s="5" t="s">
        <v>16</v>
      </c>
    </row>
    <row r="5" spans="1:14" s="7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8" customFormat="1" ht="18" customHeight="1">
      <c r="A6" s="78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14" ht="39.75" customHeight="1">
      <c r="A7" s="58" t="s">
        <v>17</v>
      </c>
      <c r="B7" s="81" t="s">
        <v>35</v>
      </c>
      <c r="C7" s="81" t="s">
        <v>36</v>
      </c>
      <c r="D7" s="72" t="s">
        <v>58</v>
      </c>
      <c r="E7" s="72" t="s">
        <v>59</v>
      </c>
      <c r="F7" s="72" t="s">
        <v>37</v>
      </c>
      <c r="G7" s="72" t="s">
        <v>38</v>
      </c>
      <c r="H7" s="75">
        <v>3018000</v>
      </c>
      <c r="I7" s="75">
        <v>3018000</v>
      </c>
      <c r="J7" s="9" t="s">
        <v>18</v>
      </c>
      <c r="K7" s="10">
        <f>SUM(K8,K9)</f>
        <v>18000</v>
      </c>
      <c r="L7" s="10">
        <f>SUM(L8,L9)</f>
        <v>0</v>
      </c>
      <c r="M7" s="10">
        <f>SUM(M8,M9)</f>
        <v>0</v>
      </c>
      <c r="N7" s="10">
        <f>SUM(N8,N9)</f>
        <v>0</v>
      </c>
    </row>
    <row r="8" spans="1:14" ht="39.75" customHeight="1">
      <c r="A8" s="59"/>
      <c r="B8" s="82"/>
      <c r="C8" s="82"/>
      <c r="D8" s="73"/>
      <c r="E8" s="73"/>
      <c r="F8" s="73"/>
      <c r="G8" s="73"/>
      <c r="H8" s="76"/>
      <c r="I8" s="76"/>
      <c r="J8" s="11" t="s">
        <v>19</v>
      </c>
      <c r="K8" s="12">
        <v>15300</v>
      </c>
      <c r="L8" s="12">
        <v>0</v>
      </c>
      <c r="M8" s="12">
        <v>0</v>
      </c>
      <c r="N8" s="11">
        <v>0</v>
      </c>
    </row>
    <row r="9" spans="1:14" ht="39.75" customHeight="1">
      <c r="A9" s="59"/>
      <c r="B9" s="82"/>
      <c r="C9" s="82"/>
      <c r="D9" s="73"/>
      <c r="E9" s="73"/>
      <c r="F9" s="73"/>
      <c r="G9" s="73"/>
      <c r="H9" s="76"/>
      <c r="I9" s="76"/>
      <c r="J9" s="11" t="s">
        <v>20</v>
      </c>
      <c r="K9" s="12">
        <v>2700</v>
      </c>
      <c r="L9" s="12">
        <v>0</v>
      </c>
      <c r="M9" s="12">
        <v>0</v>
      </c>
      <c r="N9" s="11">
        <v>0</v>
      </c>
    </row>
    <row r="10" spans="1:14" ht="87" customHeight="1" hidden="1">
      <c r="A10" s="60"/>
      <c r="B10" s="83"/>
      <c r="C10" s="83"/>
      <c r="D10" s="74"/>
      <c r="E10" s="74"/>
      <c r="F10" s="74"/>
      <c r="G10" s="74"/>
      <c r="H10" s="77"/>
      <c r="I10" s="77"/>
      <c r="J10" s="11" t="s">
        <v>22</v>
      </c>
      <c r="K10" s="12">
        <v>0</v>
      </c>
      <c r="L10" s="12"/>
      <c r="M10" s="12"/>
      <c r="N10" s="11"/>
    </row>
    <row r="11" spans="1:14" ht="19.5" customHeight="1">
      <c r="A11" s="78" t="s">
        <v>32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4" ht="39.75" customHeight="1">
      <c r="A12" s="58" t="s">
        <v>21</v>
      </c>
      <c r="B12" s="81" t="s">
        <v>35</v>
      </c>
      <c r="C12" s="81" t="s">
        <v>36</v>
      </c>
      <c r="D12" s="72" t="s">
        <v>58</v>
      </c>
      <c r="E12" s="72" t="s">
        <v>59</v>
      </c>
      <c r="F12" s="72" t="s">
        <v>37</v>
      </c>
      <c r="G12" s="72" t="s">
        <v>39</v>
      </c>
      <c r="H12" s="75">
        <v>3018000</v>
      </c>
      <c r="I12" s="75">
        <v>3018000</v>
      </c>
      <c r="J12" s="9" t="s">
        <v>18</v>
      </c>
      <c r="K12" s="10">
        <f>SUM(K14,K13)</f>
        <v>80000</v>
      </c>
      <c r="L12" s="10">
        <f>SUM(L14,L13)</f>
        <v>0</v>
      </c>
      <c r="M12" s="10">
        <f>SUM(M14,M13)</f>
        <v>0</v>
      </c>
      <c r="N12" s="10">
        <f>SUM(N14,N13)</f>
        <v>0</v>
      </c>
    </row>
    <row r="13" spans="1:14" ht="36.75" customHeight="1">
      <c r="A13" s="59"/>
      <c r="B13" s="82"/>
      <c r="C13" s="82"/>
      <c r="D13" s="73"/>
      <c r="E13" s="73"/>
      <c r="F13" s="73"/>
      <c r="G13" s="73"/>
      <c r="H13" s="76"/>
      <c r="I13" s="76"/>
      <c r="J13" s="11" t="s">
        <v>19</v>
      </c>
      <c r="K13" s="12">
        <v>68000</v>
      </c>
      <c r="L13" s="12">
        <v>0</v>
      </c>
      <c r="M13" s="12">
        <v>0</v>
      </c>
      <c r="N13" s="11">
        <v>0</v>
      </c>
    </row>
    <row r="14" spans="1:14" ht="39.75" customHeight="1">
      <c r="A14" s="59"/>
      <c r="B14" s="82"/>
      <c r="C14" s="82"/>
      <c r="D14" s="73"/>
      <c r="E14" s="73"/>
      <c r="F14" s="73"/>
      <c r="G14" s="73"/>
      <c r="H14" s="76"/>
      <c r="I14" s="76"/>
      <c r="J14" s="11" t="s">
        <v>20</v>
      </c>
      <c r="K14" s="12">
        <v>12000</v>
      </c>
      <c r="L14" s="12">
        <v>0</v>
      </c>
      <c r="M14" s="12">
        <v>0</v>
      </c>
      <c r="N14" s="11">
        <v>0</v>
      </c>
    </row>
    <row r="15" spans="1:14" ht="98.25" customHeight="1" hidden="1">
      <c r="A15" s="60"/>
      <c r="B15" s="83"/>
      <c r="C15" s="83"/>
      <c r="D15" s="74"/>
      <c r="E15" s="74"/>
      <c r="F15" s="74"/>
      <c r="G15" s="74"/>
      <c r="H15" s="77"/>
      <c r="I15" s="77"/>
      <c r="J15" s="11" t="s">
        <v>22</v>
      </c>
      <c r="K15" s="12"/>
      <c r="L15" s="12"/>
      <c r="M15" s="12"/>
      <c r="N15" s="11"/>
    </row>
    <row r="16" spans="1:14" s="13" customFormat="1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14"/>
      <c r="K16" s="39">
        <f>SUM(K7,K12)</f>
        <v>98000</v>
      </c>
      <c r="L16" s="39">
        <f>SUM(L7,L12)</f>
        <v>0</v>
      </c>
      <c r="M16" s="39">
        <f>SUM(M7,M12)</f>
        <v>0</v>
      </c>
      <c r="N16" s="39">
        <f>SUM(N7,N12)</f>
        <v>0</v>
      </c>
    </row>
    <row r="17" spans="1:14" s="15" customFormat="1" ht="16.5" customHeight="1">
      <c r="A17" s="86" t="s">
        <v>23</v>
      </c>
      <c r="B17" s="86"/>
      <c r="C17" s="86"/>
      <c r="D17" s="86"/>
      <c r="E17" s="86"/>
      <c r="F17" s="86"/>
      <c r="G17" s="86"/>
      <c r="H17" s="86"/>
      <c r="I17" s="86"/>
      <c r="J17" s="14"/>
      <c r="K17" s="95">
        <f>SUM(K16,L16,M16,N16)</f>
        <v>98000</v>
      </c>
      <c r="L17" s="96"/>
      <c r="M17" s="96"/>
      <c r="N17" s="97"/>
    </row>
    <row r="18" spans="1:14" ht="12.75">
      <c r="A18" s="16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6"/>
      <c r="B20" s="16"/>
      <c r="C20" s="16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</row>
    <row r="21" spans="1:14" ht="12.75">
      <c r="A21" s="16"/>
      <c r="B21" s="16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6"/>
      <c r="B22" s="16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6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6"/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</row>
    <row r="26" spans="1:14" ht="12.75">
      <c r="A26" s="16"/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6"/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6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6"/>
      <c r="B31" s="16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6"/>
      <c r="B39" s="16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6"/>
      <c r="B40" s="1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6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6"/>
      <c r="B42" s="16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</sheetData>
  <sheetProtection formatCells="0" formatColumns="0" formatRows="0" insertColumns="0" insertRows="0" insertHyperlinks="0" deleteColumns="0" deleteRows="0" sort="0" autoFilter="0" pivotTables="0"/>
  <mergeCells count="34">
    <mergeCell ref="A17:I17"/>
    <mergeCell ref="K17:N17"/>
    <mergeCell ref="E12:E15"/>
    <mergeCell ref="G12:G15"/>
    <mergeCell ref="H12:H15"/>
    <mergeCell ref="I12:I15"/>
    <mergeCell ref="F12:F15"/>
    <mergeCell ref="A12:A15"/>
    <mergeCell ref="B12:B15"/>
    <mergeCell ref="C12:C15"/>
    <mergeCell ref="A1:N1"/>
    <mergeCell ref="G3:G4"/>
    <mergeCell ref="J3:J4"/>
    <mergeCell ref="K3:N3"/>
    <mergeCell ref="H3:H4"/>
    <mergeCell ref="B3:B4"/>
    <mergeCell ref="D12:D15"/>
    <mergeCell ref="C3:C4"/>
    <mergeCell ref="A16:I16"/>
    <mergeCell ref="I3:I4"/>
    <mergeCell ref="A11:N11"/>
    <mergeCell ref="F7:F10"/>
    <mergeCell ref="A3:A4"/>
    <mergeCell ref="D3:E3"/>
    <mergeCell ref="F3:F4"/>
    <mergeCell ref="A7:A10"/>
    <mergeCell ref="G7:G10"/>
    <mergeCell ref="H7:H10"/>
    <mergeCell ref="I7:I10"/>
    <mergeCell ref="A6:N6"/>
    <mergeCell ref="B7:B10"/>
    <mergeCell ref="C7:C10"/>
    <mergeCell ref="D7:D10"/>
    <mergeCell ref="E7:E10"/>
  </mergeCells>
  <printOptions horizontalCentered="1" verticalCentered="1"/>
  <pageMargins left="0.5905511811023623" right="0.3937007874015748" top="1.1811023622047245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&amp;A
do uchwały Nr LXXVI/598/2010 
Rady Miasta Świnoujście
z dnia 30 września 2010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2010-10-05T10:14:34Z</cp:lastPrinted>
  <dcterms:created xsi:type="dcterms:W3CDTF">2010-09-08T09:07:12Z</dcterms:created>
  <dcterms:modified xsi:type="dcterms:W3CDTF">2010-10-05T10:20:46Z</dcterms:modified>
  <cp:category/>
  <cp:version/>
  <cp:contentType/>
  <cp:contentStatus/>
</cp:coreProperties>
</file>