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1"/>
  </bookViews>
  <sheets>
    <sheet name="3" sheetId="1" r:id="rId1"/>
    <sheet name="4 " sheetId="2" r:id="rId2"/>
  </sheets>
  <definedNames>
    <definedName name="_xlnm.Print_Area" localSheetId="0">'3'!$A$1:$K$9</definedName>
    <definedName name="_xlnm.Print_Area" localSheetId="1">'4 '!$A$1:$N$16</definedName>
    <definedName name="_xlnm.Print_Titles" localSheetId="0">'3'!$3:$5</definedName>
    <definedName name="_xlnm.Print_Titles" localSheetId="1">'4 '!$3:$5</definedName>
  </definedNames>
  <calcPr fullCalcOnLoad="1"/>
</workbook>
</file>

<file path=xl/sharedStrings.xml><?xml version="1.0" encoding="utf-8"?>
<sst xmlns="http://schemas.openxmlformats.org/spreadsheetml/2006/main" count="71" uniqueCount="45">
  <si>
    <t>Limity wydatków na wieloletnie programy inwestycyjne realizowane w latach 2010 i kolejnych</t>
  </si>
  <si>
    <t>po roku 
2012</t>
  </si>
  <si>
    <t>2010 r.</t>
  </si>
  <si>
    <t xml:space="preserve">Nazwa zadania inwestycyjnego
</t>
  </si>
  <si>
    <t>Lata realizacji projektu</t>
  </si>
  <si>
    <t>Wartość całkowita projektu
(w zł)</t>
  </si>
  <si>
    <t>środki UE</t>
  </si>
  <si>
    <t>Okres realizacji</t>
  </si>
  <si>
    <t>Dział</t>
  </si>
  <si>
    <t>1.</t>
  </si>
  <si>
    <t>2.</t>
  </si>
  <si>
    <t>Nazwa</t>
  </si>
  <si>
    <t>Rozdz.</t>
  </si>
  <si>
    <t>w złotych</t>
  </si>
  <si>
    <t>Lp.</t>
  </si>
  <si>
    <t>Planowane wydatki</t>
  </si>
  <si>
    <t>Jednostka organizacyjna realizująca program lub koordynująca wykonanie programu</t>
  </si>
  <si>
    <t>600</t>
  </si>
  <si>
    <t>60016</t>
  </si>
  <si>
    <t>926</t>
  </si>
  <si>
    <t>92601</t>
  </si>
  <si>
    <t>Urząd Miasta</t>
  </si>
  <si>
    <t>Planowane płatności w latach w ramach projektu</t>
  </si>
  <si>
    <t>Źródła finansowania w odniesieniu do kosztów kwalifikowa-
nych</t>
  </si>
  <si>
    <t>OGÓŁEM</t>
  </si>
  <si>
    <t>Łączne nakłady finansowe
(w zł)</t>
  </si>
  <si>
    <t>2011 r.</t>
  </si>
  <si>
    <t>Nie może być ujemna!</t>
  </si>
  <si>
    <t>2012 r.</t>
  </si>
  <si>
    <t>po roku 2012</t>
  </si>
  <si>
    <t>Razem:</t>
  </si>
  <si>
    <t>Koszty kwalifiko-
wane w ramach projektu
(w zł)</t>
  </si>
  <si>
    <t>2009-2011</t>
  </si>
  <si>
    <t>Razem limit wydatków</t>
  </si>
  <si>
    <t>programu</t>
  </si>
  <si>
    <t>projektu</t>
  </si>
  <si>
    <t>Jednostki organizacyjne realizujące programy lub koordynujące wykonanie</t>
  </si>
  <si>
    <t xml:space="preserve"> Międzynarodowy Bałtycki Szlak Rowerowy R10 Stralsund-Świnoujście - ul. Uzdrowiskowa, wzdłuż Świny i ul. Barlickiego </t>
  </si>
  <si>
    <t>Polsko - niemieckie centrum edukacji Świnoujście - Heringsdorf - zagospodarowanie terenów zewnętrznych przy Zespole Szkół Publicznych nr 4</t>
  </si>
  <si>
    <t>wkład pieniężny beneficjenta</t>
  </si>
  <si>
    <t>inne środki beneficjenta</t>
  </si>
  <si>
    <t>Wydatki majątkowe</t>
  </si>
  <si>
    <t>2007-2011</t>
  </si>
  <si>
    <t>"Europejska Współpraca Terytorialna - Współpraca Transgraniczna" Krajów Meklemburgia Pomorze Przednie/Brandenburgia - Rzeczpospolita Polska (województwo zachodniopomorskie) 2007-2013 (INTERREG IV A)</t>
  </si>
  <si>
    <t>Limity wydatków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</si>
</sst>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  <numFmt numFmtId="207" formatCode="#,##0.00000"/>
    <numFmt numFmtId="208" formatCode="#,##0.00000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0"/>
    </font>
    <font>
      <b/>
      <sz val="11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color indexed="6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52" applyNumberFormat="1" applyFont="1" applyBorder="1" applyAlignment="1">
      <alignment horizontal="right" vertical="center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3" fontId="4" fillId="0" borderId="11" xfId="52" applyNumberFormat="1" applyFont="1" applyBorder="1" applyAlignment="1">
      <alignment horizontal="right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49" fontId="0" fillId="34" borderId="10" xfId="52" applyNumberFormat="1" applyFont="1" applyFill="1" applyBorder="1" applyAlignment="1">
      <alignment horizontal="center" vertical="center"/>
      <protection/>
    </xf>
    <xf numFmtId="49" fontId="0" fillId="34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33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3.625" style="28" customWidth="1"/>
    <col min="2" max="2" width="5.00390625" style="28" customWidth="1"/>
    <col min="3" max="3" width="6.625" style="28" customWidth="1"/>
    <col min="4" max="4" width="27.125" style="16" customWidth="1"/>
    <col min="5" max="5" width="13.00390625" style="16" customWidth="1"/>
    <col min="6" max="6" width="11.25390625" style="16" customWidth="1"/>
    <col min="7" max="7" width="13.125" style="16" customWidth="1"/>
    <col min="8" max="8" width="11.00390625" style="16" customWidth="1"/>
    <col min="9" max="9" width="12.25390625" style="16" customWidth="1"/>
    <col min="10" max="10" width="12.00390625" style="16" customWidth="1"/>
    <col min="11" max="11" width="13.625" style="16" customWidth="1"/>
    <col min="12" max="12" width="14.00390625" style="13" customWidth="1"/>
    <col min="13" max="14" width="13.375" style="16" bestFit="1" customWidth="1"/>
    <col min="15" max="16384" width="9.125" style="16" customWidth="1"/>
  </cols>
  <sheetData>
    <row r="1" spans="1:11" ht="47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7" t="s">
        <v>13</v>
      </c>
    </row>
    <row r="3" spans="1:11" ht="37.5" customHeight="1">
      <c r="A3" s="46" t="s">
        <v>14</v>
      </c>
      <c r="B3" s="46" t="s">
        <v>8</v>
      </c>
      <c r="C3" s="46" t="s">
        <v>12</v>
      </c>
      <c r="D3" s="47" t="s">
        <v>3</v>
      </c>
      <c r="E3" s="48" t="s">
        <v>16</v>
      </c>
      <c r="F3" s="47" t="s">
        <v>7</v>
      </c>
      <c r="G3" s="47" t="s">
        <v>25</v>
      </c>
      <c r="H3" s="47" t="s">
        <v>15</v>
      </c>
      <c r="I3" s="47"/>
      <c r="J3" s="47"/>
      <c r="K3" s="47"/>
    </row>
    <row r="4" spans="1:12" s="20" customFormat="1" ht="48.75" customHeight="1">
      <c r="A4" s="46"/>
      <c r="B4" s="46"/>
      <c r="C4" s="46"/>
      <c r="D4" s="47"/>
      <c r="E4" s="48"/>
      <c r="F4" s="47"/>
      <c r="G4" s="47"/>
      <c r="H4" s="18" t="s">
        <v>2</v>
      </c>
      <c r="I4" s="18" t="s">
        <v>26</v>
      </c>
      <c r="J4" s="18" t="s">
        <v>28</v>
      </c>
      <c r="K4" s="18" t="s">
        <v>1</v>
      </c>
      <c r="L4" s="19" t="s">
        <v>27</v>
      </c>
    </row>
    <row r="5" spans="1:1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  <c r="H5" s="22">
        <v>8</v>
      </c>
      <c r="I5" s="21">
        <v>9</v>
      </c>
      <c r="J5" s="21">
        <v>10</v>
      </c>
      <c r="K5" s="21">
        <v>11</v>
      </c>
    </row>
    <row r="6" spans="1:14" ht="109.5" customHeight="1">
      <c r="A6" s="39">
        <v>1</v>
      </c>
      <c r="B6" s="23" t="s">
        <v>17</v>
      </c>
      <c r="C6" s="23" t="s">
        <v>18</v>
      </c>
      <c r="D6" s="40" t="s">
        <v>37</v>
      </c>
      <c r="E6" s="24" t="s">
        <v>21</v>
      </c>
      <c r="F6" s="24" t="s">
        <v>32</v>
      </c>
      <c r="G6" s="25">
        <v>3206600</v>
      </c>
      <c r="H6" s="26">
        <v>170000</v>
      </c>
      <c r="I6" s="26">
        <v>2992000</v>
      </c>
      <c r="J6" s="26">
        <v>0</v>
      </c>
      <c r="K6" s="26">
        <v>0</v>
      </c>
      <c r="L6" s="12">
        <f>G6-H6-I6-J6-K6</f>
        <v>44600</v>
      </c>
      <c r="M6" s="27">
        <f>K6+J6+I6+H6</f>
        <v>3162000</v>
      </c>
      <c r="N6" s="27">
        <f>M6-G6</f>
        <v>-44600</v>
      </c>
    </row>
    <row r="7" spans="1:14" ht="72" customHeight="1">
      <c r="A7" s="39" t="s">
        <v>10</v>
      </c>
      <c r="B7" s="41" t="s">
        <v>19</v>
      </c>
      <c r="C7" s="41" t="s">
        <v>20</v>
      </c>
      <c r="D7" s="42" t="s">
        <v>38</v>
      </c>
      <c r="E7" s="24" t="s">
        <v>21</v>
      </c>
      <c r="F7" s="43" t="s">
        <v>42</v>
      </c>
      <c r="G7" s="25">
        <v>1871000</v>
      </c>
      <c r="H7" s="26">
        <v>6000</v>
      </c>
      <c r="I7" s="26">
        <v>1860000</v>
      </c>
      <c r="J7" s="26">
        <v>0</v>
      </c>
      <c r="K7" s="26">
        <v>0</v>
      </c>
      <c r="L7" s="12">
        <f>G7-H7-I7-J7-K7</f>
        <v>5000</v>
      </c>
      <c r="M7" s="27">
        <f>K7+J7+I7+H7</f>
        <v>1866000</v>
      </c>
      <c r="N7" s="27">
        <f>M7-G7</f>
        <v>-5000</v>
      </c>
    </row>
    <row r="8" spans="1:14" s="13" customFormat="1" ht="32.25" customHeight="1">
      <c r="A8" s="49" t="s">
        <v>24</v>
      </c>
      <c r="B8" s="49"/>
      <c r="C8" s="49"/>
      <c r="D8" s="49"/>
      <c r="E8" s="49"/>
      <c r="F8" s="49"/>
      <c r="G8" s="11">
        <f>SUM(G6,G7)</f>
        <v>5077600</v>
      </c>
      <c r="H8" s="11">
        <f>SUM(H6,H7)</f>
        <v>176000</v>
      </c>
      <c r="I8" s="11">
        <f>SUM(I6,I7)</f>
        <v>4852000</v>
      </c>
      <c r="J8" s="11">
        <f>SUM(J6,J7)</f>
        <v>0</v>
      </c>
      <c r="K8" s="11">
        <f>SUM(K6,K7)</f>
        <v>0</v>
      </c>
      <c r="L8" s="12"/>
      <c r="M8" s="12"/>
      <c r="N8" s="12"/>
    </row>
    <row r="9" spans="1:14" s="13" customFormat="1" ht="32.25" customHeight="1">
      <c r="A9" s="49" t="s">
        <v>33</v>
      </c>
      <c r="B9" s="49"/>
      <c r="C9" s="49"/>
      <c r="D9" s="49"/>
      <c r="E9" s="49"/>
      <c r="F9" s="49"/>
      <c r="G9" s="14"/>
      <c r="H9" s="50">
        <f>SUM(H8,I8,J8,K8)</f>
        <v>5028000</v>
      </c>
      <c r="I9" s="50"/>
      <c r="J9" s="50"/>
      <c r="K9" s="50"/>
      <c r="L9" s="12"/>
      <c r="M9" s="12"/>
      <c r="N9" s="12"/>
    </row>
    <row r="10" spans="3:11" ht="13.5" customHeight="1">
      <c r="C10" s="44"/>
      <c r="D10" s="44"/>
      <c r="E10" s="44"/>
      <c r="F10" s="44"/>
      <c r="G10" s="44"/>
      <c r="H10" s="44"/>
      <c r="I10" s="44"/>
      <c r="J10" s="44"/>
      <c r="K10" s="44"/>
    </row>
    <row r="11" spans="9:10" ht="12.75">
      <c r="I11" s="27"/>
      <c r="J11" s="27"/>
    </row>
    <row r="12" spans="8:10" ht="12.75">
      <c r="H12" s="13"/>
      <c r="I12" s="12"/>
      <c r="J12" s="12"/>
    </row>
    <row r="13" spans="9:10" ht="12.75">
      <c r="I13" s="27"/>
      <c r="J13" s="27"/>
    </row>
    <row r="14" spans="9:10" ht="12.75">
      <c r="I14" s="27"/>
      <c r="J14" s="27"/>
    </row>
    <row r="15" spans="9:10" ht="12.75">
      <c r="I15" s="27"/>
      <c r="J15" s="27"/>
    </row>
    <row r="16" spans="8:10" ht="12.75">
      <c r="H16" s="12"/>
      <c r="I16" s="12"/>
      <c r="J16" s="12"/>
    </row>
    <row r="17" spans="8:10" ht="12.75">
      <c r="H17" s="27"/>
      <c r="I17" s="27"/>
      <c r="J17" s="27"/>
    </row>
    <row r="18" spans="8:10" ht="12.75">
      <c r="H18" s="27"/>
      <c r="I18" s="27"/>
      <c r="J18" s="27"/>
    </row>
    <row r="19" spans="8:10" ht="12.75">
      <c r="H19" s="27"/>
      <c r="I19" s="27"/>
      <c r="J19" s="27"/>
    </row>
    <row r="20" spans="8:10" ht="12.75">
      <c r="H20" s="12"/>
      <c r="I20" s="12"/>
      <c r="J20" s="12"/>
    </row>
    <row r="21" spans="8:10" ht="12.75">
      <c r="H21" s="27"/>
      <c r="I21" s="27"/>
      <c r="J21" s="27"/>
    </row>
    <row r="22" spans="8:10" ht="12.75">
      <c r="H22" s="27"/>
      <c r="I22" s="27"/>
      <c r="J22" s="27"/>
    </row>
    <row r="23" spans="8:10" ht="12.75">
      <c r="H23" s="27"/>
      <c r="I23" s="27"/>
      <c r="J23" s="27"/>
    </row>
    <row r="24" spans="8:10" ht="12.75">
      <c r="H24" s="27"/>
      <c r="I24" s="27"/>
      <c r="J24" s="27"/>
    </row>
    <row r="25" spans="8:10" ht="12.75">
      <c r="H25" s="27"/>
      <c r="I25" s="27"/>
      <c r="J25" s="27"/>
    </row>
    <row r="26" spans="8:10" ht="12.75">
      <c r="H26" s="13"/>
      <c r="I26" s="12"/>
      <c r="J26" s="12"/>
    </row>
    <row r="27" spans="8:10" ht="12.75">
      <c r="H27" s="27"/>
      <c r="I27" s="27"/>
      <c r="J27" s="27"/>
    </row>
    <row r="28" spans="9:10" ht="12.75">
      <c r="I28" s="27"/>
      <c r="J28" s="27"/>
    </row>
    <row r="29" spans="9:10" ht="12.75">
      <c r="I29" s="27"/>
      <c r="J29" s="27"/>
    </row>
    <row r="30" spans="9:10" ht="12.75">
      <c r="I30" s="27"/>
      <c r="J30" s="27"/>
    </row>
    <row r="31" spans="9:10" ht="12.75">
      <c r="I31" s="27"/>
      <c r="J31" s="27"/>
    </row>
    <row r="32" spans="9:10" ht="12.75">
      <c r="I32" s="27"/>
      <c r="J32" s="27"/>
    </row>
    <row r="33" spans="9:10" ht="12.75">
      <c r="I33" s="27"/>
      <c r="J33" s="27"/>
    </row>
  </sheetData>
  <sheetProtection/>
  <mergeCells count="13">
    <mergeCell ref="A8:F8"/>
    <mergeCell ref="A9:F9"/>
    <mergeCell ref="H9:K9"/>
    <mergeCell ref="C10:K10"/>
    <mergeCell ref="A1:K1"/>
    <mergeCell ref="A3:A4"/>
    <mergeCell ref="B3:B4"/>
    <mergeCell ref="C3:C4"/>
    <mergeCell ref="D3:D4"/>
    <mergeCell ref="E3:E4"/>
    <mergeCell ref="F3:F4"/>
    <mergeCell ref="G3:G4"/>
    <mergeCell ref="H3:K3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&amp;RZałącznik nr 3
do uchwały Nr LXXIII/582/2010
Rady Miasta Świnoujście
z dnia 22 lipca 2010 roku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41"/>
  <sheetViews>
    <sheetView tabSelected="1" view="pageBreakPreview" zoomScale="90" zoomScaleSheetLayoutView="90" zoomScalePageLayoutView="0" workbookViewId="0" topLeftCell="A1">
      <pane ySplit="5" topLeftCell="A7" activePane="bottomLeft" state="frozen"/>
      <selection pane="topLeft" activeCell="C20" sqref="C20"/>
      <selection pane="bottomLeft" activeCell="K3" sqref="K3:N3"/>
    </sheetView>
  </sheetViews>
  <sheetFormatPr defaultColWidth="9.00390625" defaultRowHeight="12.75"/>
  <cols>
    <col min="1" max="1" width="3.625" style="2" customWidth="1"/>
    <col min="2" max="2" width="4.75390625" style="2" customWidth="1"/>
    <col min="3" max="3" width="6.25390625" style="2" customWidth="1"/>
    <col min="4" max="4" width="21.00390625" style="1" customWidth="1"/>
    <col min="5" max="5" width="20.00390625" style="1" customWidth="1"/>
    <col min="6" max="6" width="11.875" style="1" customWidth="1"/>
    <col min="7" max="7" width="9.00390625" style="1" customWidth="1"/>
    <col min="8" max="8" width="9.625" style="1" customWidth="1"/>
    <col min="9" max="9" width="9.375" style="1" customWidth="1"/>
    <col min="10" max="10" width="11.75390625" style="1" customWidth="1"/>
    <col min="11" max="11" width="9.25390625" style="1" customWidth="1"/>
    <col min="12" max="12" width="9.375" style="1" customWidth="1"/>
    <col min="13" max="13" width="8.75390625" style="1" customWidth="1"/>
    <col min="14" max="14" width="7.25390625" style="1" customWidth="1"/>
    <col min="15" max="16384" width="9.125" style="1" customWidth="1"/>
  </cols>
  <sheetData>
    <row r="1" spans="1:14" ht="62.25" customHeight="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13</v>
      </c>
    </row>
    <row r="3" spans="1:14" ht="49.5" customHeight="1">
      <c r="A3" s="75" t="s">
        <v>14</v>
      </c>
      <c r="B3" s="75" t="s">
        <v>8</v>
      </c>
      <c r="C3" s="75" t="s">
        <v>12</v>
      </c>
      <c r="D3" s="72" t="s">
        <v>11</v>
      </c>
      <c r="E3" s="74"/>
      <c r="F3" s="54" t="s">
        <v>36</v>
      </c>
      <c r="G3" s="54" t="s">
        <v>4</v>
      </c>
      <c r="H3" s="54" t="s">
        <v>5</v>
      </c>
      <c r="I3" s="54" t="s">
        <v>31</v>
      </c>
      <c r="J3" s="54" t="s">
        <v>23</v>
      </c>
      <c r="K3" s="72" t="s">
        <v>22</v>
      </c>
      <c r="L3" s="73"/>
      <c r="M3" s="73"/>
      <c r="N3" s="74"/>
    </row>
    <row r="4" spans="1:14" ht="31.5" customHeight="1">
      <c r="A4" s="76"/>
      <c r="B4" s="76"/>
      <c r="C4" s="76"/>
      <c r="D4" s="29" t="s">
        <v>34</v>
      </c>
      <c r="E4" s="29" t="s">
        <v>35</v>
      </c>
      <c r="F4" s="55"/>
      <c r="G4" s="55"/>
      <c r="H4" s="55"/>
      <c r="I4" s="55"/>
      <c r="J4" s="55"/>
      <c r="K4" s="30" t="s">
        <v>2</v>
      </c>
      <c r="L4" s="30" t="s">
        <v>26</v>
      </c>
      <c r="M4" s="30" t="s">
        <v>28</v>
      </c>
      <c r="N4" s="30" t="s">
        <v>29</v>
      </c>
    </row>
    <row r="5" spans="1:14" s="6" customFormat="1" ht="7.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22.5" customHeight="1">
      <c r="A6" s="51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24.75" customHeight="1">
      <c r="A7" s="63" t="s">
        <v>9</v>
      </c>
      <c r="B7" s="66" t="s">
        <v>17</v>
      </c>
      <c r="C7" s="66" t="s">
        <v>18</v>
      </c>
      <c r="D7" s="57" t="s">
        <v>43</v>
      </c>
      <c r="E7" s="57" t="s">
        <v>37</v>
      </c>
      <c r="F7" s="57" t="s">
        <v>21</v>
      </c>
      <c r="G7" s="57" t="s">
        <v>32</v>
      </c>
      <c r="H7" s="60">
        <v>3206600</v>
      </c>
      <c r="I7" s="60">
        <v>3206600</v>
      </c>
      <c r="J7" s="34" t="s">
        <v>30</v>
      </c>
      <c r="K7" s="35">
        <f>SUM(K8,K9,K10)</f>
        <v>170000</v>
      </c>
      <c r="L7" s="35">
        <f>SUM(L8,L9,L10)</f>
        <v>2992000</v>
      </c>
      <c r="M7" s="35">
        <f>SUM(M8,M9,M10)</f>
        <v>0</v>
      </c>
      <c r="N7" s="35">
        <f>SUM(N8,N9,N10)</f>
        <v>0</v>
      </c>
    </row>
    <row r="8" spans="1:14" ht="24" customHeight="1">
      <c r="A8" s="64"/>
      <c r="B8" s="67"/>
      <c r="C8" s="67"/>
      <c r="D8" s="58"/>
      <c r="E8" s="58"/>
      <c r="F8" s="58"/>
      <c r="G8" s="58"/>
      <c r="H8" s="61"/>
      <c r="I8" s="61"/>
      <c r="J8" s="36" t="s">
        <v>6</v>
      </c>
      <c r="K8" s="37">
        <v>0</v>
      </c>
      <c r="L8" s="37">
        <v>2543200</v>
      </c>
      <c r="M8" s="37">
        <v>0</v>
      </c>
      <c r="N8" s="36">
        <v>0</v>
      </c>
    </row>
    <row r="9" spans="1:14" ht="38.25" customHeight="1">
      <c r="A9" s="64"/>
      <c r="B9" s="67"/>
      <c r="C9" s="67"/>
      <c r="D9" s="58"/>
      <c r="E9" s="58"/>
      <c r="F9" s="58"/>
      <c r="G9" s="58"/>
      <c r="H9" s="61"/>
      <c r="I9" s="61"/>
      <c r="J9" s="36" t="s">
        <v>39</v>
      </c>
      <c r="K9" s="37">
        <v>0</v>
      </c>
      <c r="L9" s="37">
        <v>448800</v>
      </c>
      <c r="M9" s="37">
        <v>0</v>
      </c>
      <c r="N9" s="36">
        <v>0</v>
      </c>
    </row>
    <row r="10" spans="1:14" ht="30" customHeight="1">
      <c r="A10" s="65"/>
      <c r="B10" s="68"/>
      <c r="C10" s="68"/>
      <c r="D10" s="59"/>
      <c r="E10" s="59"/>
      <c r="F10" s="59"/>
      <c r="G10" s="59"/>
      <c r="H10" s="62"/>
      <c r="I10" s="62"/>
      <c r="J10" s="36" t="s">
        <v>40</v>
      </c>
      <c r="K10" s="37">
        <v>170000</v>
      </c>
      <c r="L10" s="37">
        <v>0</v>
      </c>
      <c r="M10" s="37">
        <v>0</v>
      </c>
      <c r="N10" s="36">
        <v>0</v>
      </c>
    </row>
    <row r="11" spans="1:14" ht="28.5" customHeight="1">
      <c r="A11" s="63" t="s">
        <v>10</v>
      </c>
      <c r="B11" s="70" t="s">
        <v>19</v>
      </c>
      <c r="C11" s="70" t="s">
        <v>20</v>
      </c>
      <c r="D11" s="57" t="s">
        <v>43</v>
      </c>
      <c r="E11" s="57" t="s">
        <v>38</v>
      </c>
      <c r="F11" s="57" t="s">
        <v>21</v>
      </c>
      <c r="G11" s="57" t="s">
        <v>42</v>
      </c>
      <c r="H11" s="60">
        <v>1871000</v>
      </c>
      <c r="I11" s="60">
        <v>1871000</v>
      </c>
      <c r="J11" s="34" t="s">
        <v>30</v>
      </c>
      <c r="K11" s="35">
        <f>SUM(K12,K13,K14)</f>
        <v>6000</v>
      </c>
      <c r="L11" s="35">
        <f>SUM(L12,L13,L14)</f>
        <v>1860000</v>
      </c>
      <c r="M11" s="35">
        <f>SUM(M12,M13,M14)</f>
        <v>0</v>
      </c>
      <c r="N11" s="35">
        <f>SUM(N12,N13,N14)</f>
        <v>0</v>
      </c>
    </row>
    <row r="12" spans="1:14" ht="28.5" customHeight="1">
      <c r="A12" s="64"/>
      <c r="B12" s="67"/>
      <c r="C12" s="67"/>
      <c r="D12" s="58"/>
      <c r="E12" s="58"/>
      <c r="F12" s="58"/>
      <c r="G12" s="58"/>
      <c r="H12" s="61"/>
      <c r="I12" s="61"/>
      <c r="J12" s="36" t="s">
        <v>6</v>
      </c>
      <c r="K12" s="37">
        <v>0</v>
      </c>
      <c r="L12" s="37">
        <v>1581000</v>
      </c>
      <c r="M12" s="37">
        <v>0</v>
      </c>
      <c r="N12" s="36">
        <v>0</v>
      </c>
    </row>
    <row r="13" spans="1:14" ht="36" customHeight="1">
      <c r="A13" s="64"/>
      <c r="B13" s="67"/>
      <c r="C13" s="67"/>
      <c r="D13" s="58"/>
      <c r="E13" s="58"/>
      <c r="F13" s="58"/>
      <c r="G13" s="58"/>
      <c r="H13" s="61"/>
      <c r="I13" s="61"/>
      <c r="J13" s="36" t="s">
        <v>39</v>
      </c>
      <c r="K13" s="37">
        <v>0</v>
      </c>
      <c r="L13" s="37">
        <v>279000</v>
      </c>
      <c r="M13" s="37">
        <v>0</v>
      </c>
      <c r="N13" s="36">
        <v>0</v>
      </c>
    </row>
    <row r="14" spans="1:14" ht="30" customHeight="1">
      <c r="A14" s="65"/>
      <c r="B14" s="68"/>
      <c r="C14" s="68"/>
      <c r="D14" s="59"/>
      <c r="E14" s="59"/>
      <c r="F14" s="59"/>
      <c r="G14" s="59"/>
      <c r="H14" s="62"/>
      <c r="I14" s="62"/>
      <c r="J14" s="36" t="s">
        <v>40</v>
      </c>
      <c r="K14" s="37">
        <v>6000</v>
      </c>
      <c r="L14" s="37">
        <v>0</v>
      </c>
      <c r="M14" s="37">
        <v>0</v>
      </c>
      <c r="N14" s="36">
        <v>0</v>
      </c>
    </row>
    <row r="15" spans="1:14" s="3" customFormat="1" ht="24" customHeight="1">
      <c r="A15" s="69" t="s">
        <v>24</v>
      </c>
      <c r="B15" s="69"/>
      <c r="C15" s="69"/>
      <c r="D15" s="69"/>
      <c r="E15" s="69"/>
      <c r="F15" s="69"/>
      <c r="G15" s="69"/>
      <c r="H15" s="69"/>
      <c r="I15" s="69"/>
      <c r="J15" s="32"/>
      <c r="K15" s="38">
        <f>SUM(K7,K11)</f>
        <v>176000</v>
      </c>
      <c r="L15" s="38">
        <f>SUM(L7,L11)</f>
        <v>4852000</v>
      </c>
      <c r="M15" s="38">
        <f>SUM(M7,M11)</f>
        <v>0</v>
      </c>
      <c r="N15" s="38">
        <f>SUM(N7,N11)</f>
        <v>0</v>
      </c>
    </row>
    <row r="16" spans="1:14" s="10" customFormat="1" ht="24" customHeight="1">
      <c r="A16" s="56" t="s">
        <v>33</v>
      </c>
      <c r="B16" s="56"/>
      <c r="C16" s="56"/>
      <c r="D16" s="56"/>
      <c r="E16" s="56"/>
      <c r="F16" s="56"/>
      <c r="G16" s="56"/>
      <c r="H16" s="56"/>
      <c r="I16" s="56"/>
      <c r="J16" s="33"/>
      <c r="K16" s="77">
        <f>SUM(K15,L15,M15,N15)</f>
        <v>5028000</v>
      </c>
      <c r="L16" s="78"/>
      <c r="M16" s="78"/>
      <c r="N16" s="79"/>
    </row>
    <row r="17" spans="1:14" ht="12.75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7"/>
      <c r="B19" s="7"/>
      <c r="C19" s="7"/>
      <c r="D19" s="8"/>
      <c r="E19" s="8"/>
      <c r="F19" s="8"/>
      <c r="G19" s="8"/>
      <c r="H19" s="8"/>
      <c r="I19" s="8"/>
      <c r="J19" s="8"/>
      <c r="K19" s="9"/>
      <c r="L19" s="8"/>
      <c r="M19" s="8"/>
      <c r="N19" s="8"/>
    </row>
    <row r="20" spans="1:14" ht="12.75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9"/>
      <c r="M24" s="8"/>
      <c r="N24" s="8"/>
    </row>
    <row r="25" spans="1:14" ht="12.75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7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 formatCells="0" formatColumns="0" formatRows="0" insertColumns="0" insertRows="0" insertHyperlinks="0" deleteColumns="0" deleteRows="0" sort="0" autoFilter="0" pivotTables="0"/>
  <mergeCells count="33">
    <mergeCell ref="K16:N16"/>
    <mergeCell ref="F7:F10"/>
    <mergeCell ref="H7:H10"/>
    <mergeCell ref="I7:I10"/>
    <mergeCell ref="A3:A4"/>
    <mergeCell ref="D3:E3"/>
    <mergeCell ref="F3:F4"/>
    <mergeCell ref="C3:C4"/>
    <mergeCell ref="A1:N1"/>
    <mergeCell ref="G3:G4"/>
    <mergeCell ref="J3:J4"/>
    <mergeCell ref="K3:N3"/>
    <mergeCell ref="H3:H4"/>
    <mergeCell ref="B3:B4"/>
    <mergeCell ref="A7:A10"/>
    <mergeCell ref="B7:B10"/>
    <mergeCell ref="C7:C10"/>
    <mergeCell ref="A15:I15"/>
    <mergeCell ref="D11:D14"/>
    <mergeCell ref="E11:E14"/>
    <mergeCell ref="F11:F14"/>
    <mergeCell ref="B11:B14"/>
    <mergeCell ref="C11:C14"/>
    <mergeCell ref="A6:N6"/>
    <mergeCell ref="I3:I4"/>
    <mergeCell ref="A16:I16"/>
    <mergeCell ref="G11:G14"/>
    <mergeCell ref="H11:H14"/>
    <mergeCell ref="I11:I14"/>
    <mergeCell ref="A11:A14"/>
    <mergeCell ref="D7:D10"/>
    <mergeCell ref="E7:E10"/>
    <mergeCell ref="G7:G10"/>
  </mergeCells>
  <printOptions horizontalCentered="1" verticalCentered="1"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 xml:space="preserve">&amp;R&amp;9Załącznik nr 4  
do uchwały Nr LXXIII/582/2010       
Rady Miasta Świnoujście
z dnia 22 lipca 2010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2010-07-22T08:46:05Z</cp:lastPrinted>
  <dcterms:created xsi:type="dcterms:W3CDTF">1998-12-09T13:02:10Z</dcterms:created>
  <dcterms:modified xsi:type="dcterms:W3CDTF">2010-07-22T08:46:14Z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