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al1 " sheetId="1" r:id="rId1"/>
    <sheet name="zal2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<sst xmlns="http://schemas.openxmlformats.org/spreadsheetml/2006/main" count="81" uniqueCount="61">
  <si>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Lp.</t>
  </si>
  <si>
    <t>Wyszczególnienie</t>
  </si>
  <si>
    <t>Dział</t>
  </si>
  <si>
    <t>Rozdział</t>
  </si>
  <si>
    <t>Paragraf</t>
  </si>
  <si>
    <t>1.</t>
  </si>
  <si>
    <t>2.</t>
  </si>
  <si>
    <t>Przebudowa ulicy Zalewowej</t>
  </si>
  <si>
    <t>3.</t>
  </si>
  <si>
    <t>Przebudowa ulicy Pogodnej</t>
  </si>
  <si>
    <t>4.</t>
  </si>
  <si>
    <t>Zagospodarowanie Basenu Północnego na port jachtowy</t>
  </si>
  <si>
    <t>5.</t>
  </si>
  <si>
    <t>Przebudowa przystani jachtowej w Łunowie</t>
  </si>
  <si>
    <t>6.</t>
  </si>
  <si>
    <t>Rozbudowa cmentarza komunalnego w Świnoujściu</t>
  </si>
  <si>
    <t>7.</t>
  </si>
  <si>
    <t>Budowa budynków mieszkalnych komunalnych przy ul. Grunwaldzkiej w Świnoujściu</t>
  </si>
  <si>
    <t>8.</t>
  </si>
  <si>
    <t>Placówka opiekuńczo – wychowawcza o charakterze interwencyjnym (adaptacja pomieszczeń w budynku SOSW przy ul. Piastowskiej 55)</t>
  </si>
  <si>
    <t>9.</t>
  </si>
  <si>
    <t xml:space="preserve">                          Razem </t>
  </si>
  <si>
    <t>Termin  realizacji</t>
  </si>
  <si>
    <t>30.06.2010 r.</t>
  </si>
  <si>
    <t xml:space="preserve"> 30.06.2010 r</t>
  </si>
  <si>
    <t>Wartość wydatków nie wygasających w zł</t>
  </si>
  <si>
    <t>ZAŁĄCZNIK NR 1 DO UCHWAŁY</t>
  </si>
  <si>
    <t>RADY MIASTA ŚWINOUJŚCIE</t>
  </si>
  <si>
    <t>Z DNIA 17 GRUDNIA 2009 ROKU</t>
  </si>
  <si>
    <t>Wykaz wydatków, które nie wygasają z upływem roku budżetowego 2009</t>
  </si>
  <si>
    <t>Działania z zakresu przeciwdziałania uzależnieniom, w tym wykonanie  aneksów kuchennych oraz wyposażenie specjalistycznych placówek</t>
  </si>
  <si>
    <t>10.</t>
  </si>
  <si>
    <t>/w zł/</t>
  </si>
  <si>
    <t>Treść</t>
  </si>
  <si>
    <t>Kwota</t>
  </si>
  <si>
    <t>TRANSPORT I ŁĄCZNOŚĆ</t>
  </si>
  <si>
    <t>Wydatki inwestycyjne jednostek budżetowych</t>
  </si>
  <si>
    <t>Drogi publiczne w miastach na prawach powiatu 
(w rozdziale nie ujmuje się wydatków na drogi gminne)</t>
  </si>
  <si>
    <t>Drogi publiczne gminne</t>
  </si>
  <si>
    <t>OCHRONA ZDROWIA</t>
  </si>
  <si>
    <t>Przeciwdziałanie alkoholizmowi</t>
  </si>
  <si>
    <t>RAZEM</t>
  </si>
  <si>
    <t xml:space="preserve">                                                                                         ZAŁĄCZNIK NR 2 DO UCHWAŁY</t>
  </si>
  <si>
    <t xml:space="preserve">                                                                                          Z DNIA 17 GRUDNIA 2009 ROKU</t>
  </si>
  <si>
    <t>PLAN FINANSOWY WYDATKÓW NIE WYGASAJĄCYCH Z UPŁYWEM ROKU BUDŻETOWEGO 2009</t>
  </si>
  <si>
    <t>Zakup usług pozostałych</t>
  </si>
  <si>
    <t>Pozostała działalność</t>
  </si>
  <si>
    <t>Cmentarze</t>
  </si>
  <si>
    <t>Placówki opiekuńczo-wychowawcze</t>
  </si>
  <si>
    <t>Zakup materiałów i wyposażenia</t>
  </si>
  <si>
    <t>GOSPODARKA MIESZKANIOWA</t>
  </si>
  <si>
    <t>TURYSTYKA</t>
  </si>
  <si>
    <t>DZIAŁALNOŚĆ USŁUGOWA</t>
  </si>
  <si>
    <t>POMOC SPOŁECZNA</t>
  </si>
  <si>
    <t>KULTURA I OCHRONA DZIEDZICTWA NARODOWEGO</t>
  </si>
  <si>
    <t>Ochrona zabytków i opieka nad zabytkami</t>
  </si>
  <si>
    <t>Budowa transgranicznego połączenia Świnoujście – Kamminke na wyspie Uznam (Budowa ciągu pieszo–rowerowego wzdłuż ulicy Krzywej)</t>
  </si>
  <si>
    <t>Rewitalizacja zespołu zabytkowych fortów (zagospodarowanie terenu przy kompleksie Fortu Zachodniego)</t>
  </si>
  <si>
    <t>NR LXI/497/2009</t>
  </si>
  <si>
    <t xml:space="preserve">                                                       LXI/497/2009</t>
  </si>
  <si>
    <t xml:space="preserve">                                                                                    RADY MIASTA ŚWINOUJŚCIE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</si>
</sst>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right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4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3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E4" sqref="E4:G4"/>
    </sheetView>
  </sheetViews>
  <sheetFormatPr defaultColWidth="9.140625" defaultRowHeight="12.75"/>
  <cols>
    <col min="1" max="1" width="3.8515625" style="44" customWidth="1"/>
    <col min="2" max="2" width="38.140625" style="44" customWidth="1"/>
    <col min="3" max="3" width="12.00390625" style="44" customWidth="1"/>
    <col min="4" max="4" width="5.28125" style="44" customWidth="1"/>
    <col min="5" max="5" width="8.421875" style="44" customWidth="1"/>
    <col min="6" max="6" width="8.57421875" style="44" customWidth="1"/>
    <col min="7" max="7" width="13.28125" style="44" customWidth="1"/>
    <col min="8" max="16384" width="9.140625" style="44" customWidth="1"/>
  </cols>
  <sheetData>
    <row r="1" spans="5:7" s="1" customFormat="1" ht="12.75">
      <c r="E1" s="49" t="s">
        <v>26</v>
      </c>
      <c r="F1" s="49"/>
      <c r="G1" s="49"/>
    </row>
    <row r="2" spans="5:7" s="1" customFormat="1" ht="12.75">
      <c r="E2" s="49" t="s">
        <v>58</v>
      </c>
      <c r="F2" s="49"/>
      <c r="G2" s="49"/>
    </row>
    <row r="3" spans="5:7" s="1" customFormat="1" ht="12.75">
      <c r="E3" s="49" t="s">
        <v>27</v>
      </c>
      <c r="F3" s="49"/>
      <c r="G3" s="49"/>
    </row>
    <row r="4" spans="5:7" s="1" customFormat="1" ht="12.75">
      <c r="E4" s="49" t="s">
        <v>28</v>
      </c>
      <c r="F4" s="49"/>
      <c r="G4" s="49"/>
    </row>
    <row r="5" spans="5:7" s="1" customFormat="1" ht="27" customHeight="1">
      <c r="E5" s="7"/>
      <c r="F5" s="7"/>
      <c r="G5" s="7"/>
    </row>
    <row r="6" spans="1:7" s="6" customFormat="1" ht="12.75">
      <c r="A6" s="50" t="s">
        <v>29</v>
      </c>
      <c r="B6" s="50"/>
      <c r="C6" s="50"/>
      <c r="D6" s="50"/>
      <c r="E6" s="50"/>
      <c r="F6" s="50"/>
      <c r="G6" s="50"/>
    </row>
    <row r="7" ht="21" customHeight="1" thickBot="1"/>
    <row r="8" spans="1:7" s="4" customFormat="1" ht="57" customHeight="1">
      <c r="A8" s="18" t="s">
        <v>0</v>
      </c>
      <c r="B8" s="19" t="s">
        <v>1</v>
      </c>
      <c r="C8" s="19" t="s">
        <v>22</v>
      </c>
      <c r="D8" s="19" t="s">
        <v>2</v>
      </c>
      <c r="E8" s="19" t="s">
        <v>3</v>
      </c>
      <c r="F8" s="19" t="s">
        <v>4</v>
      </c>
      <c r="G8" s="20" t="s">
        <v>25</v>
      </c>
    </row>
    <row r="9" spans="1:7" s="3" customFormat="1" ht="9.75" customHeight="1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</row>
    <row r="10" spans="1:7" s="24" customFormat="1" ht="22.5" customHeight="1">
      <c r="A10" s="54" t="s">
        <v>5</v>
      </c>
      <c r="B10" s="57" t="s">
        <v>56</v>
      </c>
      <c r="C10" s="51" t="s">
        <v>23</v>
      </c>
      <c r="D10" s="51">
        <v>600</v>
      </c>
      <c r="E10" s="51">
        <v>60015</v>
      </c>
      <c r="F10" s="8">
        <v>6050</v>
      </c>
      <c r="G10" s="9">
        <v>9084</v>
      </c>
    </row>
    <row r="11" spans="1:7" s="24" customFormat="1" ht="22.5" customHeight="1">
      <c r="A11" s="55"/>
      <c r="B11" s="58"/>
      <c r="C11" s="52"/>
      <c r="D11" s="52"/>
      <c r="E11" s="52"/>
      <c r="F11" s="2">
        <v>6058</v>
      </c>
      <c r="G11" s="10">
        <v>1137322</v>
      </c>
    </row>
    <row r="12" spans="1:7" s="24" customFormat="1" ht="22.5" customHeight="1" thickBot="1">
      <c r="A12" s="56"/>
      <c r="B12" s="59"/>
      <c r="C12" s="53"/>
      <c r="D12" s="53"/>
      <c r="E12" s="53"/>
      <c r="F12" s="11">
        <v>6059</v>
      </c>
      <c r="G12" s="12">
        <v>207205</v>
      </c>
    </row>
    <row r="13" spans="1:7" s="24" customFormat="1" ht="30" customHeight="1" thickBot="1">
      <c r="A13" s="13" t="s">
        <v>6</v>
      </c>
      <c r="B13" s="14" t="s">
        <v>7</v>
      </c>
      <c r="C13" s="15" t="s">
        <v>23</v>
      </c>
      <c r="D13" s="15">
        <v>600</v>
      </c>
      <c r="E13" s="15">
        <v>60015</v>
      </c>
      <c r="F13" s="15">
        <v>6050</v>
      </c>
      <c r="G13" s="16">
        <v>23284</v>
      </c>
    </row>
    <row r="14" spans="1:7" s="24" customFormat="1" ht="30" customHeight="1" thickBot="1">
      <c r="A14" s="13" t="s">
        <v>8</v>
      </c>
      <c r="B14" s="14" t="s">
        <v>9</v>
      </c>
      <c r="C14" s="15" t="s">
        <v>23</v>
      </c>
      <c r="D14" s="15">
        <v>600</v>
      </c>
      <c r="E14" s="15">
        <v>60016</v>
      </c>
      <c r="F14" s="15">
        <v>6050</v>
      </c>
      <c r="G14" s="16">
        <v>109660</v>
      </c>
    </row>
    <row r="15" spans="1:7" s="24" customFormat="1" ht="30.75" thickBot="1">
      <c r="A15" s="13" t="s">
        <v>10</v>
      </c>
      <c r="B15" s="14" t="s">
        <v>11</v>
      </c>
      <c r="C15" s="15" t="s">
        <v>23</v>
      </c>
      <c r="D15" s="15">
        <v>630</v>
      </c>
      <c r="E15" s="15">
        <v>63095</v>
      </c>
      <c r="F15" s="15">
        <v>6050</v>
      </c>
      <c r="G15" s="16">
        <v>115751</v>
      </c>
    </row>
    <row r="16" spans="1:7" s="24" customFormat="1" ht="30" customHeight="1" thickBot="1">
      <c r="A16" s="13" t="s">
        <v>12</v>
      </c>
      <c r="B16" s="14" t="s">
        <v>13</v>
      </c>
      <c r="C16" s="15" t="s">
        <v>23</v>
      </c>
      <c r="D16" s="15">
        <v>630</v>
      </c>
      <c r="E16" s="15">
        <v>63095</v>
      </c>
      <c r="F16" s="15">
        <v>6050</v>
      </c>
      <c r="G16" s="16">
        <v>91000</v>
      </c>
    </row>
    <row r="17" spans="1:7" s="24" customFormat="1" ht="47.25" customHeight="1" thickBot="1">
      <c r="A17" s="13" t="s">
        <v>14</v>
      </c>
      <c r="B17" s="14" t="s">
        <v>17</v>
      </c>
      <c r="C17" s="15" t="s">
        <v>23</v>
      </c>
      <c r="D17" s="15">
        <v>700</v>
      </c>
      <c r="E17" s="15">
        <v>70095</v>
      </c>
      <c r="F17" s="15">
        <v>6050</v>
      </c>
      <c r="G17" s="16">
        <v>24836</v>
      </c>
    </row>
    <row r="18" spans="1:7" s="24" customFormat="1" ht="30" customHeight="1" thickBot="1">
      <c r="A18" s="13" t="s">
        <v>16</v>
      </c>
      <c r="B18" s="14" t="s">
        <v>15</v>
      </c>
      <c r="C18" s="15" t="s">
        <v>24</v>
      </c>
      <c r="D18" s="15">
        <v>710</v>
      </c>
      <c r="E18" s="15">
        <v>71035</v>
      </c>
      <c r="F18" s="15">
        <v>6050</v>
      </c>
      <c r="G18" s="16">
        <v>299771</v>
      </c>
    </row>
    <row r="19" spans="1:7" s="24" customFormat="1" ht="33" customHeight="1">
      <c r="A19" s="60" t="s">
        <v>18</v>
      </c>
      <c r="B19" s="62" t="s">
        <v>30</v>
      </c>
      <c r="C19" s="51" t="s">
        <v>23</v>
      </c>
      <c r="D19" s="51">
        <v>851</v>
      </c>
      <c r="E19" s="51">
        <v>85154</v>
      </c>
      <c r="F19" s="8">
        <v>4210</v>
      </c>
      <c r="G19" s="45">
        <v>79400</v>
      </c>
    </row>
    <row r="20" spans="1:7" s="24" customFormat="1" ht="30.75" customHeight="1" thickBot="1">
      <c r="A20" s="61"/>
      <c r="B20" s="63"/>
      <c r="C20" s="53"/>
      <c r="D20" s="53"/>
      <c r="E20" s="53"/>
      <c r="F20" s="11">
        <v>4300</v>
      </c>
      <c r="G20" s="12">
        <v>61300</v>
      </c>
    </row>
    <row r="21" spans="1:7" s="24" customFormat="1" ht="61.5" customHeight="1" thickBot="1">
      <c r="A21" s="13" t="s">
        <v>20</v>
      </c>
      <c r="B21" s="14" t="s">
        <v>19</v>
      </c>
      <c r="C21" s="15" t="s">
        <v>23</v>
      </c>
      <c r="D21" s="15">
        <v>852</v>
      </c>
      <c r="E21" s="15">
        <v>85201</v>
      </c>
      <c r="F21" s="15">
        <v>6050</v>
      </c>
      <c r="G21" s="16">
        <v>333790</v>
      </c>
    </row>
    <row r="22" spans="1:7" s="24" customFormat="1" ht="47.25" customHeight="1" thickBot="1">
      <c r="A22" s="13" t="s">
        <v>31</v>
      </c>
      <c r="B22" s="14" t="s">
        <v>57</v>
      </c>
      <c r="C22" s="15" t="s">
        <v>23</v>
      </c>
      <c r="D22" s="15">
        <v>921</v>
      </c>
      <c r="E22" s="15">
        <v>92120</v>
      </c>
      <c r="F22" s="15">
        <v>6050</v>
      </c>
      <c r="G22" s="16">
        <v>103065</v>
      </c>
    </row>
    <row r="23" spans="1:7" s="25" customFormat="1" ht="21.75" customHeight="1" thickBot="1">
      <c r="A23" s="46" t="s">
        <v>21</v>
      </c>
      <c r="B23" s="47"/>
      <c r="C23" s="47"/>
      <c r="D23" s="47"/>
      <c r="E23" s="47"/>
      <c r="F23" s="48"/>
      <c r="G23" s="17">
        <f>SUM(G10,G11,G12,G13,G14,G15,G16,G17,G18,G19,G20,G21,G22)</f>
        <v>2595468</v>
      </c>
    </row>
  </sheetData>
  <mergeCells count="16">
    <mergeCell ref="B19:B20"/>
    <mergeCell ref="C19:C20"/>
    <mergeCell ref="D10:D12"/>
    <mergeCell ref="E10:E12"/>
    <mergeCell ref="D19:D20"/>
    <mergeCell ref="E19:E20"/>
    <mergeCell ref="A23:F23"/>
    <mergeCell ref="E1:G1"/>
    <mergeCell ref="E3:G3"/>
    <mergeCell ref="E2:G2"/>
    <mergeCell ref="E4:G4"/>
    <mergeCell ref="A6:G6"/>
    <mergeCell ref="C10:C12"/>
    <mergeCell ref="A10:A12"/>
    <mergeCell ref="B10:B12"/>
    <mergeCell ref="A19:A2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3" width="8.7109375" style="0" customWidth="1"/>
    <col min="4" max="4" width="51.7109375" style="0" customWidth="1"/>
    <col min="5" max="5" width="14.57421875" style="0" customWidth="1"/>
  </cols>
  <sheetData>
    <row r="1" spans="4:5" ht="12.75">
      <c r="D1" s="67" t="s">
        <v>42</v>
      </c>
      <c r="E1" s="67"/>
    </row>
    <row r="2" spans="4:5" ht="12.75">
      <c r="D2" s="67" t="s">
        <v>59</v>
      </c>
      <c r="E2" s="67"/>
    </row>
    <row r="3" spans="4:5" ht="12.75">
      <c r="D3" s="67" t="s">
        <v>60</v>
      </c>
      <c r="E3" s="67"/>
    </row>
    <row r="4" spans="4:5" ht="12.75">
      <c r="D4" s="67" t="s">
        <v>43</v>
      </c>
      <c r="E4" s="67"/>
    </row>
    <row r="5" spans="1:5" ht="35.25" customHeight="1">
      <c r="A5" s="64" t="s">
        <v>44</v>
      </c>
      <c r="B5" s="64"/>
      <c r="C5" s="64"/>
      <c r="D5" s="64"/>
      <c r="E5" s="64"/>
    </row>
    <row r="6" ht="31.5" customHeight="1">
      <c r="E6" s="26" t="s">
        <v>32</v>
      </c>
    </row>
    <row r="7" spans="1:5" s="5" customFormat="1" ht="29.25" customHeight="1">
      <c r="A7" s="27" t="s">
        <v>2</v>
      </c>
      <c r="B7" s="27" t="s">
        <v>3</v>
      </c>
      <c r="C7" s="27" t="s">
        <v>4</v>
      </c>
      <c r="D7" s="27" t="s">
        <v>33</v>
      </c>
      <c r="E7" s="28" t="s">
        <v>34</v>
      </c>
    </row>
    <row r="8" spans="1:5" s="32" customFormat="1" ht="24.75" customHeight="1">
      <c r="A8" s="29">
        <v>600</v>
      </c>
      <c r="B8" s="29"/>
      <c r="C8" s="29"/>
      <c r="D8" s="30" t="s">
        <v>35</v>
      </c>
      <c r="E8" s="31">
        <f>SUM(E9,E13)</f>
        <v>1486555</v>
      </c>
    </row>
    <row r="9" spans="1:5" s="32" customFormat="1" ht="26.25" customHeight="1">
      <c r="A9" s="33"/>
      <c r="B9" s="33">
        <v>60015</v>
      </c>
      <c r="C9" s="33"/>
      <c r="D9" s="34" t="s">
        <v>37</v>
      </c>
      <c r="E9" s="35">
        <f>SUM(E10,E11,E12)</f>
        <v>1376895</v>
      </c>
    </row>
    <row r="10" spans="1:5" ht="18" customHeight="1">
      <c r="A10" s="36"/>
      <c r="B10" s="36"/>
      <c r="C10" s="36">
        <v>6050</v>
      </c>
      <c r="D10" s="37" t="s">
        <v>36</v>
      </c>
      <c r="E10" s="38">
        <v>32368</v>
      </c>
    </row>
    <row r="11" spans="1:5" ht="18" customHeight="1">
      <c r="A11" s="36"/>
      <c r="B11" s="36"/>
      <c r="C11" s="36">
        <v>6058</v>
      </c>
      <c r="D11" s="37" t="s">
        <v>36</v>
      </c>
      <c r="E11" s="38">
        <v>1137322</v>
      </c>
    </row>
    <row r="12" spans="1:5" ht="18" customHeight="1">
      <c r="A12" s="36"/>
      <c r="B12" s="36"/>
      <c r="C12" s="36">
        <v>6059</v>
      </c>
      <c r="D12" s="37" t="s">
        <v>36</v>
      </c>
      <c r="E12" s="38">
        <v>207205</v>
      </c>
    </row>
    <row r="13" spans="1:5" s="32" customFormat="1" ht="18" customHeight="1">
      <c r="A13" s="33"/>
      <c r="B13" s="33">
        <v>60016</v>
      </c>
      <c r="C13" s="33"/>
      <c r="D13" s="34" t="s">
        <v>38</v>
      </c>
      <c r="E13" s="35">
        <f>SUM(E14)</f>
        <v>109660</v>
      </c>
    </row>
    <row r="14" spans="1:5" ht="18" customHeight="1">
      <c r="A14" s="36"/>
      <c r="B14" s="36"/>
      <c r="C14" s="36">
        <v>6050</v>
      </c>
      <c r="D14" s="37" t="s">
        <v>36</v>
      </c>
      <c r="E14" s="38">
        <v>109660</v>
      </c>
    </row>
    <row r="15" spans="1:5" ht="18" customHeight="1">
      <c r="A15" s="29">
        <v>630</v>
      </c>
      <c r="B15" s="29"/>
      <c r="C15" s="29"/>
      <c r="D15" s="30" t="s">
        <v>51</v>
      </c>
      <c r="E15" s="31">
        <f>SUM(E16)</f>
        <v>206751</v>
      </c>
    </row>
    <row r="16" spans="1:5" s="32" customFormat="1" ht="18" customHeight="1">
      <c r="A16" s="33"/>
      <c r="B16" s="33">
        <v>63095</v>
      </c>
      <c r="C16" s="33"/>
      <c r="D16" s="34" t="s">
        <v>46</v>
      </c>
      <c r="E16" s="35">
        <f>SUM(E17)</f>
        <v>206751</v>
      </c>
    </row>
    <row r="17" spans="1:5" ht="18" customHeight="1">
      <c r="A17" s="36"/>
      <c r="B17" s="36"/>
      <c r="C17" s="36">
        <v>6050</v>
      </c>
      <c r="D17" s="37" t="s">
        <v>36</v>
      </c>
      <c r="E17" s="38">
        <v>206751</v>
      </c>
    </row>
    <row r="18" spans="1:5" s="32" customFormat="1" ht="18" customHeight="1">
      <c r="A18" s="29">
        <v>700</v>
      </c>
      <c r="B18" s="29"/>
      <c r="C18" s="29"/>
      <c r="D18" s="30" t="s">
        <v>50</v>
      </c>
      <c r="E18" s="31">
        <f>SUM(E19)</f>
        <v>24836</v>
      </c>
    </row>
    <row r="19" spans="1:5" s="32" customFormat="1" ht="18" customHeight="1">
      <c r="A19" s="33"/>
      <c r="B19" s="33">
        <v>70095</v>
      </c>
      <c r="C19" s="33"/>
      <c r="D19" s="34" t="s">
        <v>46</v>
      </c>
      <c r="E19" s="35">
        <f>SUM(E20)</f>
        <v>24836</v>
      </c>
    </row>
    <row r="20" spans="1:5" ht="18" customHeight="1">
      <c r="A20" s="36"/>
      <c r="B20" s="36"/>
      <c r="C20" s="36">
        <v>6050</v>
      </c>
      <c r="D20" s="37" t="s">
        <v>36</v>
      </c>
      <c r="E20" s="38">
        <v>24836</v>
      </c>
    </row>
    <row r="21" spans="1:5" s="32" customFormat="1" ht="18" customHeight="1">
      <c r="A21" s="29">
        <v>710</v>
      </c>
      <c r="B21" s="29"/>
      <c r="C21" s="29"/>
      <c r="D21" s="30" t="s">
        <v>52</v>
      </c>
      <c r="E21" s="31">
        <f>SUM(E22)</f>
        <v>299771</v>
      </c>
    </row>
    <row r="22" spans="1:5" s="32" customFormat="1" ht="18" customHeight="1">
      <c r="A22" s="33"/>
      <c r="B22" s="33">
        <v>71035</v>
      </c>
      <c r="C22" s="33"/>
      <c r="D22" s="34" t="s">
        <v>47</v>
      </c>
      <c r="E22" s="35">
        <f>SUM(E23)</f>
        <v>299771</v>
      </c>
    </row>
    <row r="23" spans="1:5" ht="18" customHeight="1">
      <c r="A23" s="36"/>
      <c r="B23" s="36"/>
      <c r="C23" s="36">
        <v>6050</v>
      </c>
      <c r="D23" s="37" t="s">
        <v>36</v>
      </c>
      <c r="E23" s="38">
        <v>299771</v>
      </c>
    </row>
    <row r="24" spans="1:5" s="32" customFormat="1" ht="18" customHeight="1">
      <c r="A24" s="29">
        <v>851</v>
      </c>
      <c r="B24" s="29"/>
      <c r="C24" s="29"/>
      <c r="D24" s="30" t="s">
        <v>39</v>
      </c>
      <c r="E24" s="31">
        <f>SUM(E25)</f>
        <v>140700</v>
      </c>
    </row>
    <row r="25" spans="1:5" s="32" customFormat="1" ht="18" customHeight="1">
      <c r="A25" s="33"/>
      <c r="B25" s="33">
        <v>85154</v>
      </c>
      <c r="C25" s="33"/>
      <c r="D25" s="34" t="s">
        <v>40</v>
      </c>
      <c r="E25" s="35">
        <f>SUM(E26,E27)</f>
        <v>140700</v>
      </c>
    </row>
    <row r="26" spans="1:5" s="43" customFormat="1" ht="18" customHeight="1">
      <c r="A26" s="40"/>
      <c r="B26" s="40"/>
      <c r="C26" s="40">
        <v>4210</v>
      </c>
      <c r="D26" s="41" t="s">
        <v>49</v>
      </c>
      <c r="E26" s="42">
        <v>79400</v>
      </c>
    </row>
    <row r="27" spans="1:5" ht="18" customHeight="1">
      <c r="A27" s="36"/>
      <c r="B27" s="36"/>
      <c r="C27" s="36">
        <v>4300</v>
      </c>
      <c r="D27" s="41" t="s">
        <v>45</v>
      </c>
      <c r="E27" s="38">
        <v>61300</v>
      </c>
    </row>
    <row r="28" spans="1:5" ht="18" customHeight="1">
      <c r="A28" s="29">
        <v>852</v>
      </c>
      <c r="B28" s="29"/>
      <c r="C28" s="29"/>
      <c r="D28" s="30" t="s">
        <v>53</v>
      </c>
      <c r="E28" s="31">
        <f>SUM(E29)</f>
        <v>333790</v>
      </c>
    </row>
    <row r="29" spans="1:5" s="32" customFormat="1" ht="18" customHeight="1">
      <c r="A29" s="33"/>
      <c r="B29" s="33">
        <v>85201</v>
      </c>
      <c r="C29" s="33"/>
      <c r="D29" s="34" t="s">
        <v>48</v>
      </c>
      <c r="E29" s="35">
        <f>SUM(E30)</f>
        <v>333790</v>
      </c>
    </row>
    <row r="30" spans="1:5" ht="18" customHeight="1">
      <c r="A30" s="36"/>
      <c r="B30" s="36"/>
      <c r="C30" s="36">
        <v>6050</v>
      </c>
      <c r="D30" s="37" t="s">
        <v>36</v>
      </c>
      <c r="E30" s="38">
        <v>333790</v>
      </c>
    </row>
    <row r="31" spans="1:5" s="32" customFormat="1" ht="18" customHeight="1">
      <c r="A31" s="29">
        <v>921</v>
      </c>
      <c r="B31" s="29"/>
      <c r="C31" s="29"/>
      <c r="D31" s="30" t="s">
        <v>54</v>
      </c>
      <c r="E31" s="31">
        <f>SUM(E32)</f>
        <v>103065</v>
      </c>
    </row>
    <row r="32" spans="1:5" s="32" customFormat="1" ht="18" customHeight="1">
      <c r="A32" s="33"/>
      <c r="B32" s="33">
        <v>92120</v>
      </c>
      <c r="C32" s="33"/>
      <c r="D32" s="34" t="s">
        <v>55</v>
      </c>
      <c r="E32" s="35">
        <f>SUM(E33)</f>
        <v>103065</v>
      </c>
    </row>
    <row r="33" spans="1:5" ht="18" customHeight="1">
      <c r="A33" s="36"/>
      <c r="B33" s="36"/>
      <c r="C33" s="36">
        <v>6050</v>
      </c>
      <c r="D33" s="37" t="s">
        <v>36</v>
      </c>
      <c r="E33" s="38">
        <v>103065</v>
      </c>
    </row>
    <row r="34" spans="1:5" s="32" customFormat="1" ht="18" customHeight="1">
      <c r="A34" s="65" t="s">
        <v>41</v>
      </c>
      <c r="B34" s="66"/>
      <c r="C34" s="66"/>
      <c r="D34" s="66"/>
      <c r="E34" s="39">
        <f>SUM(E8,E15,E18,E21,E24,E28,E31)</f>
        <v>2595468</v>
      </c>
    </row>
  </sheetData>
  <mergeCells count="6">
    <mergeCell ref="A5:E5"/>
    <mergeCell ref="A34:D34"/>
    <mergeCell ref="D1:E1"/>
    <mergeCell ref="D2:E2"/>
    <mergeCell ref="D3:E3"/>
    <mergeCell ref="D4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jwildhirt</cp:lastModifiedBy>
  <cp:lastPrinted>2009-12-18T10:27:44Z</cp:lastPrinted>
  <dcterms:created xsi:type="dcterms:W3CDTF">2009-12-05T09:23:10Z</dcterms:created>
  <dcterms:modified xsi:type="dcterms:W3CDTF">2009-12-18T10:30:11Z</dcterms:modified>
  <cp:category/>
  <cp:version/>
  <cp:contentType/>
  <cp:contentStatus/>
</cp:coreProperties>
</file>