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2384" windowHeight="5136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'Arkusz1'!$B$3:$F$3</definedName>
    <definedName name="_xlnm.Print_Area" localSheetId="0">'Arkusz1'!$A$1:$F$136</definedName>
  </definedNames>
  <calcPr fullCalcOnLoad="1"/>
</workbook>
</file>

<file path=xl/sharedStrings.xml><?xml version="1.0" encoding="utf-8"?>
<sst xmlns="http://schemas.openxmlformats.org/spreadsheetml/2006/main" count="353" uniqueCount="134">
  <si>
    <t>Ryzyko</t>
  </si>
  <si>
    <t>Data Szkody</t>
  </si>
  <si>
    <t>Opis</t>
  </si>
  <si>
    <t>Wypłata</t>
  </si>
  <si>
    <t>dewastacja elewacji kempingu</t>
  </si>
  <si>
    <t>OC dróg</t>
  </si>
  <si>
    <t>uszkodzenie pojazdu w wyniku przewrócenia drzewa przez wichurę</t>
  </si>
  <si>
    <t>Mienie od ognia i innych zdarzeń</t>
  </si>
  <si>
    <t>Szyby</t>
  </si>
  <si>
    <t>OC ogólne</t>
  </si>
  <si>
    <t>Zalanie działki nr 738 (zniszceniu uległy rośliny, większa część trawnikaoraz zabetonowany pręt) wskutek awarii rury wodociągowej</t>
  </si>
  <si>
    <t>Zalanie całej powierzchni piwnicy oraz kotłowni wraz ze znajdującymi się tam sprzętami elektrycznymi, ponadto stwierdzono awarię pieca gazowego oraz podgrzewacza wody</t>
  </si>
  <si>
    <t>Uszkodzenie transformatora (stacja transformatorowa), dwóch komputerów oraz centrali telefonicznej w wyniku wyładowań atmosferycznych</t>
  </si>
  <si>
    <t>Awaria systemu wagowego SCALEX wagi samochodowej w wyniku silnych wyładowań atmosferycznych</t>
  </si>
  <si>
    <t>Zalanie pomieszczenia Towarzystwa Przyjaciół Dzieci (zniszczeniu uległy meble i wykładzina) wskutek opadów atmosferycznych</t>
  </si>
  <si>
    <t>Zalanie piwnicy w budynku Poradni wskutek intensywnych opadów deszczu</t>
  </si>
  <si>
    <t>Kradzież</t>
  </si>
  <si>
    <t>kradzież trzech kosiarek spalinowych</t>
  </si>
  <si>
    <t>zalanie dolnego parteru szkoły przez wody gruntowe</t>
  </si>
  <si>
    <t>Wybicie szyby w hali sportowej oraz w klasie nr 2 wskutek dewastacji</t>
  </si>
  <si>
    <t>Elektronika</t>
  </si>
  <si>
    <t>uszkodzenie biblioteki backupu (storage library T40 Tandberg)</t>
  </si>
  <si>
    <t>Zalanie sufitu, ścian i podług w części sportowej segment A+B (pomieszczenie siłowni oraz solarium) wskutek intensywnych opadów deszczu)</t>
  </si>
  <si>
    <t>Wybicie szyb skrzydła okiennego budynku przepompowni ścieków wskutek eksplozji zbiornika na terenie Morskiej Stoczni Remontowej</t>
  </si>
  <si>
    <t>uszkodzenie pojazdu na drodze</t>
  </si>
  <si>
    <t>Zalanie budynku mieszkalnego wskutek awarii rurociągu</t>
  </si>
  <si>
    <t>stłuczenie szyby w drzwiach wejściowych do budynku</t>
  </si>
  <si>
    <t>wybicie szyby w drzwiach do budynku</t>
  </si>
  <si>
    <t>wybite szyby w wiacie przystankowej</t>
  </si>
  <si>
    <t>wybicie szyby w wiacie przystankowej</t>
  </si>
  <si>
    <t>wybicie szyb w wiacie przystankowej</t>
  </si>
  <si>
    <t>Uszkodzenie zewnetrzenej warstwy trzech  sztuk szyb termoizolacyjnych (w jednej wybito otwór natomiast w dwóch powstało rozproszenie) na skutek mechanicznego uderzenia butelką (1 szyba) i prawdopodobnie kamieniem (2 szyby)</t>
  </si>
  <si>
    <t>Zalanie sufitu w pokoju nr 17 (Poradnia Rodzinna) wskutek rozszczelnienia pionu kanalizacyjnego</t>
  </si>
  <si>
    <t>Uszkodzenie roweru na drodze</t>
  </si>
  <si>
    <t>zalanie pomieszczeń piwnic UM wskutek nawalnych opadów deszczu</t>
  </si>
  <si>
    <t>Wybicie szyby w oknie oraz uszkodzenie parapetu prawdopodobnie wskutek próby dokonania włamania</t>
  </si>
  <si>
    <t>uraz ciała wskutek upadku na chodniku</t>
  </si>
  <si>
    <t>stłuczenie szyby w oknie wskutek uderzenia kamieniem lub strzału z broni wiatrowej</t>
  </si>
  <si>
    <t>Wybicie szyby w wiacie przystankowej przez nieznanych sprawców</t>
  </si>
  <si>
    <t>Pękniecie szyby - witryny sklepowej w nieznanych okolicznościach</t>
  </si>
  <si>
    <t>Pęknięcie szyby w drzwiach do budynku  w nieznanych okolicznościach</t>
  </si>
  <si>
    <t>Uszkodzenie nagrzewnicy i pompy znajdujacych się w kotłowni Hali Sportowej prawdopodobnie wskutek silnych mrozów, które spowodowały przerwanie obwodu elektrycznego</t>
  </si>
  <si>
    <t>Zbicie szyby na hali sportowej</t>
  </si>
  <si>
    <t>zamarznięcie pionu wodnego i pęknięcie rur wskutek braku ogrzewania</t>
  </si>
  <si>
    <t>Zalanie piwnicy wskutek awarii sieci wodociągowej</t>
  </si>
  <si>
    <t>kradzież rur miedzianych oraz osprzętu w budynku sanitariatu</t>
  </si>
  <si>
    <t>zalanie garażu ( wykładzina podłogowa, lodówka, regały sklepowe) wskutek awarii instalacji zimnej wody</t>
  </si>
  <si>
    <t>Zalanie piwnicy</t>
  </si>
  <si>
    <t>Włamanie do warsztatu konserwatora poprzez wyłamanie zamków i zawiasówdrzwi wejściowych oraz kradzież sprzętu i narzędzi konserwatorskich przez nieznanych sprawców</t>
  </si>
  <si>
    <t>Zbicie 2 szyb w klatce schodowej  (główne wejście do budynku dydaktycznego)</t>
  </si>
  <si>
    <t>zbicie szyby na klatce schodowej</t>
  </si>
  <si>
    <t>zalanie pomieszczeń piwnicznych oraz wyposażenia wg załącznika wskutek awarii kanalizacji</t>
  </si>
  <si>
    <t>Wybicie szyby okiennej w budynku szkoły</t>
  </si>
  <si>
    <t>Kradzież 26 wylewek i 5 baterii zlewozmywakowych z pomieszczenia kuchni, 3 umywalek , 33 kranów czerpanych, 4 baterii umywalkowych i 4 syfonów z pomieszczeń łazienkowych oraz 3 wylewek do pryszniców z pomieszczeń prysznicowych</t>
  </si>
  <si>
    <t>Kradzież bramy cmentarnej</t>
  </si>
  <si>
    <t>zniszczenie pokoju wskutek pożaru</t>
  </si>
  <si>
    <t>Kradzież końcowego odcinka rury ściekowej prowadzącej od rynny na narożnej części budynku</t>
  </si>
  <si>
    <t>zniszczenie ubrań wskutek wycieku rdzawej wody</t>
  </si>
  <si>
    <t>zalanie pomieszczeń piwnicznych oraz wyposażenia wg załącznika wskutek awarii sieci kanalizacyjnej</t>
  </si>
  <si>
    <t>wybicie szyb</t>
  </si>
  <si>
    <t>Dewastacja</t>
  </si>
  <si>
    <t>RAZEM:</t>
  </si>
  <si>
    <t>Ubezpieczony</t>
  </si>
  <si>
    <t>Urząd Miasta w Świnoujściu</t>
  </si>
  <si>
    <t>Zakład Wodociągów i Kanalizacji w Świnoujściu</t>
  </si>
  <si>
    <t>Publiczny Zakład Opieki Zdrowotnej Żłobek Miejski</t>
  </si>
  <si>
    <t>Zespół Szkół Morskich</t>
  </si>
  <si>
    <t>Zakład Gospodarki Mieszkaniowej</t>
  </si>
  <si>
    <t>Poradnia Psychologiczno - Pedagogiczna</t>
  </si>
  <si>
    <t>Zespół Szkół Ogólnokształcących</t>
  </si>
  <si>
    <t>Gimnazjum Publiczne Nr 1 w Świnoujściu</t>
  </si>
  <si>
    <t>Gimnazjum Publiczne nr 3 Świnoujście</t>
  </si>
  <si>
    <t>Miejska Biblioteka Publiczna w Świnoujściu</t>
  </si>
  <si>
    <t>Komunikacja Autobusowa Sp. z o.o.</t>
  </si>
  <si>
    <t>Ośrodek Sportu i Rekreacji Wyspiarz w Świnoujściu</t>
  </si>
  <si>
    <t>Szkoła Podstawowa nr 2 w Świnoujściu</t>
  </si>
  <si>
    <t>Zespól Szkół Publicznych Nr 4 z Oddziałami Integracyjnymi</t>
  </si>
  <si>
    <t>Powiatowy Urząd Pracy w Świnoujściu</t>
  </si>
  <si>
    <t>kradzież przez nieznanych sprawców</t>
  </si>
  <si>
    <t>stłuczenie szyb w oknach</t>
  </si>
  <si>
    <t>stłuczenie szyb</t>
  </si>
  <si>
    <t>Komunikacja Autobusowa Sp.z.o.o</t>
  </si>
  <si>
    <t>Miejski Dom Kultury w Świnoujściu</t>
  </si>
  <si>
    <t>uszkodzenie dachu w wyniku opadów śniegu</t>
  </si>
  <si>
    <t>uszkodzennie skrzynki elektroenergetycznej</t>
  </si>
  <si>
    <t>uszkodzenie komina przez śnieg</t>
  </si>
  <si>
    <t>dewastacja szafki elektrycznej pomiarowo - rozdzielczej</t>
  </si>
  <si>
    <t>Uderzenie pojazdu w ubezpieczony przedmiot (138)</t>
  </si>
  <si>
    <t>zalanie w wyniku deszczy, które  spowodowały przeciek dachu</t>
  </si>
  <si>
    <t>Samodzielny Publiczny Zakład Opieki Zdrowotnej Zakład Pielęgnacyjno-Opiekuńczy</t>
  </si>
  <si>
    <t>zalanie pomieszczeń na skutek pękniecia rury z ciepłą wodą</t>
  </si>
  <si>
    <t>Przedszkole Miejskie nr 10 w Świnoujściu</t>
  </si>
  <si>
    <t>Zakład Gospodarki Mieszkaniowej w Świnoujściu</t>
  </si>
  <si>
    <t>uszkodzenie sprzętu elektronicznego na skutek awarii prądu</t>
  </si>
  <si>
    <t>Urząd Miiasta Świnoujście</t>
  </si>
  <si>
    <t>uszkodzenie pojazdu przez spadające drzewo</t>
  </si>
  <si>
    <t>L.p.</t>
  </si>
  <si>
    <t>01.03.2010 - 29.02.2011</t>
  </si>
  <si>
    <t>01.03.2011-29.02.2012</t>
  </si>
  <si>
    <t>01.03.2012-29.02.2013</t>
  </si>
  <si>
    <t>Szkoła Podstawowa nr 1 im. Marynarki Wojennej RP w Świnoujściu</t>
  </si>
  <si>
    <t>Uszkodzenie pojazdu na drodze</t>
  </si>
  <si>
    <t>Wybicie szyb przez nieznanych sprawców</t>
  </si>
  <si>
    <t>Zalanie pomieszczeń w wyniku opadów śniegu</t>
  </si>
  <si>
    <t>Uszkodzenie rynien w wyniku zamarzającego w nich lodu</t>
  </si>
  <si>
    <t>Uszkodzenie pojazdu przez upadającą gałąź</t>
  </si>
  <si>
    <t>Uraz ciała w wyniku upadku z wózka inwalidzkiego</t>
  </si>
  <si>
    <t>Zalanie w wyniku awarii sieci kanalizacyjnej</t>
  </si>
  <si>
    <t>zalanie pomieszczeń w wyniku pęknięcia rury CO</t>
  </si>
  <si>
    <t>Zalanie lokalu mieszkalnego w wyniku awarii instalacji kanalizacyjnej</t>
  </si>
  <si>
    <t>Awaria instalacji wodociągowej w wyniku której zalano mieszkanie</t>
  </si>
  <si>
    <t>Zalanie lokalu mieszkalnego</t>
  </si>
  <si>
    <t>Kradzież i włamanie do szafek rozdzielczych</t>
  </si>
  <si>
    <t>Zalanie działki w wyniku awarii rurociągu wody pitnej przy ul Krzywej</t>
  </si>
  <si>
    <t>włamanie oraz kradzież i zniszczenie mienia - uszkodzenie 4 szt drzwi wejściowych do lokali, kradzież 2 sztliczników energetycznych wraz z przewodami i ogranicznika mocy</t>
  </si>
  <si>
    <t>Zbicie 2 szyb w oknach w pom nr 83 oraz w pom Szok przez nieznanych sprawców</t>
  </si>
  <si>
    <t>Uszkodzenie zewnętrznej warstwy szyb termoizolacyjnych  (wybito otwory w zew warstwie 2 szt szyb, natomiast w 1 powstało rozproszenie) wskutek mechanicznego uderzenia kamieniem</t>
  </si>
  <si>
    <t>Brak informacji</t>
  </si>
  <si>
    <t>2010/2011</t>
  </si>
  <si>
    <t>2011/2012</t>
  </si>
  <si>
    <t>2012/2013</t>
  </si>
  <si>
    <t>Ogień</t>
  </si>
  <si>
    <t>Ryzyko:</t>
  </si>
  <si>
    <t>Informacje dot. rezerw na 2012 rok:</t>
  </si>
  <si>
    <t xml:space="preserve">KRADZIEŻ </t>
  </si>
  <si>
    <t>Ogień i inne zdarzenia losowe</t>
  </si>
  <si>
    <t>Liceum Ogólnokształcące z Oddziałami Integracyjnymi</t>
  </si>
  <si>
    <t>Zespół Szkół w Świnoujściu</t>
  </si>
  <si>
    <t>Szyby - pozostałe szkody (16 szkód)</t>
  </si>
  <si>
    <t>Szyby - pozostałe szkody (10 szkód)</t>
  </si>
  <si>
    <t>Kradzież (2 szkody)</t>
  </si>
  <si>
    <t>Uraz ciała powstały wskutek upadku na chodniku (z chodnika wystawały pręty)</t>
  </si>
  <si>
    <t>Sprawca szkody: Zakład Wodociągów i Kanalizacji Sp. z o.o. w Świnoujściu (zalanie budynku sanatoruim w dniu 09.10.2012 r. wskutek awariii hydrofornii)</t>
  </si>
  <si>
    <t>Załąznik nr 5 - wykaz szkodowości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</si>
</sst>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09]yyyy\-mm\-dd"/>
    <numFmt numFmtId="166" formatCode="[$-415]d\ mmmm\ yyyy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u val="single"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8" fillId="0" borderId="10" xfId="0" applyNumberFormat="1" applyFont="1" applyBorder="1" applyAlignment="1">
      <alignment vertical="center" wrapText="1"/>
    </xf>
    <xf numFmtId="0" fontId="38" fillId="0" borderId="10" xfId="0" applyNumberFormat="1" applyFont="1" applyBorder="1" applyAlignment="1">
      <alignment vertical="center"/>
    </xf>
    <xf numFmtId="14" fontId="38" fillId="0" borderId="10" xfId="0" applyNumberFormat="1" applyFont="1" applyBorder="1" applyAlignment="1">
      <alignment horizontal="center" vertical="center"/>
    </xf>
    <xf numFmtId="164" fontId="39" fillId="33" borderId="10" xfId="0" applyNumberFormat="1" applyFont="1" applyFill="1" applyBorder="1" applyAlignment="1">
      <alignment vertical="center"/>
    </xf>
    <xf numFmtId="164" fontId="39" fillId="33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164" fontId="39" fillId="0" borderId="10" xfId="0" applyNumberFormat="1" applyFont="1" applyBorder="1" applyAlignment="1">
      <alignment vertical="center"/>
    </xf>
    <xf numFmtId="0" fontId="40" fillId="0" borderId="10" xfId="0" applyFont="1" applyFill="1" applyBorder="1" applyAlignment="1">
      <alignment horizontal="left" vertical="center" wrapText="1"/>
    </xf>
    <xf numFmtId="0" fontId="38" fillId="0" borderId="10" xfId="0" applyNumberFormat="1" applyFont="1" applyFill="1" applyBorder="1" applyAlignment="1">
      <alignment vertical="center" wrapText="1"/>
    </xf>
    <xf numFmtId="0" fontId="38" fillId="0" borderId="10" xfId="0" applyFont="1" applyBorder="1" applyAlignment="1">
      <alignment horizontal="center" vertical="center"/>
    </xf>
    <xf numFmtId="164" fontId="41" fillId="0" borderId="10" xfId="0" applyNumberFormat="1" applyFont="1" applyFill="1" applyBorder="1" applyAlignment="1">
      <alignment horizontal="right" vertical="center" wrapText="1"/>
    </xf>
    <xf numFmtId="164" fontId="39" fillId="0" borderId="10" xfId="0" applyNumberFormat="1" applyFont="1" applyFill="1" applyBorder="1" applyAlignment="1">
      <alignment vertical="center" wrapText="1"/>
    </xf>
    <xf numFmtId="164" fontId="33" fillId="0" borderId="0" xfId="0" applyNumberFormat="1" applyFont="1" applyAlignment="1">
      <alignment vertical="center"/>
    </xf>
    <xf numFmtId="164" fontId="33" fillId="0" borderId="0" xfId="0" applyNumberFormat="1" applyFont="1" applyAlignment="1">
      <alignment/>
    </xf>
    <xf numFmtId="165" fontId="40" fillId="0" borderId="10" xfId="0" applyNumberFormat="1" applyFont="1" applyFill="1" applyBorder="1" applyAlignment="1">
      <alignment horizontal="center" vertical="center" wrapText="1"/>
    </xf>
    <xf numFmtId="14" fontId="3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/>
    </xf>
    <xf numFmtId="0" fontId="39" fillId="34" borderId="10" xfId="0" applyFont="1" applyFill="1" applyBorder="1" applyAlignment="1">
      <alignment horizontal="center" vertical="center"/>
    </xf>
    <xf numFmtId="0" fontId="39" fillId="34" borderId="10" xfId="0" applyNumberFormat="1" applyFont="1" applyFill="1" applyBorder="1" applyAlignment="1">
      <alignment horizontal="center" vertical="center"/>
    </xf>
    <xf numFmtId="0" fontId="39" fillId="34" borderId="10" xfId="0" applyNumberFormat="1" applyFont="1" applyFill="1" applyBorder="1" applyAlignment="1">
      <alignment horizontal="center" vertical="center" wrapText="1"/>
    </xf>
    <xf numFmtId="14" fontId="39" fillId="34" borderId="10" xfId="0" applyNumberFormat="1" applyFont="1" applyFill="1" applyBorder="1" applyAlignment="1">
      <alignment horizontal="center" vertical="center"/>
    </xf>
    <xf numFmtId="164" fontId="39" fillId="3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39" fillId="0" borderId="10" xfId="0" applyNumberFormat="1" applyFont="1" applyBorder="1" applyAlignment="1">
      <alignment horizontal="right" vertical="center"/>
    </xf>
    <xf numFmtId="0" fontId="39" fillId="34" borderId="10" xfId="0" applyFont="1" applyFill="1" applyBorder="1" applyAlignment="1">
      <alignment horizontal="left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9" fillId="12" borderId="10" xfId="0" applyFont="1" applyFill="1" applyBorder="1" applyAlignment="1">
      <alignment horizontal="left" vertical="center" wrapText="1"/>
    </xf>
    <xf numFmtId="164" fontId="38" fillId="0" borderId="10" xfId="0" applyNumberFormat="1" applyFont="1" applyBorder="1" applyAlignment="1">
      <alignment horizontal="right" vertical="center" wrapText="1"/>
    </xf>
    <xf numFmtId="164" fontId="38" fillId="0" borderId="10" xfId="0" applyNumberFormat="1" applyFont="1" applyBorder="1" applyAlignment="1">
      <alignment horizontal="right" vertical="center"/>
    </xf>
    <xf numFmtId="164" fontId="39" fillId="34" borderId="10" xfId="0" applyNumberFormat="1" applyFont="1" applyFill="1" applyBorder="1" applyAlignment="1">
      <alignment vertical="center" wrapText="1"/>
    </xf>
    <xf numFmtId="0" fontId="38" fillId="35" borderId="10" xfId="0" applyNumberFormat="1" applyFont="1" applyFill="1" applyBorder="1" applyAlignment="1">
      <alignment vertical="center" wrapText="1"/>
    </xf>
    <xf numFmtId="0" fontId="38" fillId="35" borderId="10" xfId="0" applyNumberFormat="1" applyFont="1" applyFill="1" applyBorder="1" applyAlignment="1">
      <alignment vertical="center"/>
    </xf>
    <xf numFmtId="14" fontId="38" fillId="35" borderId="10" xfId="0" applyNumberFormat="1" applyFont="1" applyFill="1" applyBorder="1" applyAlignment="1">
      <alignment horizontal="center" vertical="center"/>
    </xf>
    <xf numFmtId="164" fontId="39" fillId="35" borderId="10" xfId="0" applyNumberFormat="1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39" fillId="0" borderId="10" xfId="0" applyFont="1" applyFill="1" applyBorder="1" applyAlignment="1">
      <alignment horizontal="left" vertical="center" wrapText="1"/>
    </xf>
    <xf numFmtId="164" fontId="38" fillId="0" borderId="10" xfId="0" applyNumberFormat="1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left" vertical="center" wrapText="1"/>
    </xf>
    <xf numFmtId="164" fontId="38" fillId="0" borderId="0" xfId="0" applyNumberFormat="1" applyFont="1" applyFill="1" applyBorder="1" applyAlignment="1">
      <alignment horizontal="right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 vertical="center"/>
    </xf>
    <xf numFmtId="14" fontId="38" fillId="0" borderId="10" xfId="0" applyNumberFormat="1" applyFont="1" applyFill="1" applyBorder="1" applyAlignment="1">
      <alignment horizontal="center" vertical="center"/>
    </xf>
    <xf numFmtId="164" fontId="39" fillId="0" borderId="10" xfId="0" applyNumberFormat="1" applyFont="1" applyFill="1" applyBorder="1" applyAlignment="1">
      <alignment vertical="center"/>
    </xf>
    <xf numFmtId="0" fontId="39" fillId="34" borderId="11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/>
    </xf>
    <xf numFmtId="0" fontId="39" fillId="36" borderId="11" xfId="0" applyFont="1" applyFill="1" applyBorder="1" applyAlignment="1">
      <alignment horizontal="center" vertical="center"/>
    </xf>
    <xf numFmtId="0" fontId="39" fillId="36" borderId="13" xfId="0" applyFont="1" applyFill="1" applyBorder="1" applyAlignment="1">
      <alignment horizontal="center" vertical="center"/>
    </xf>
    <xf numFmtId="0" fontId="39" fillId="36" borderId="12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6" borderId="11" xfId="0" applyNumberFormat="1" applyFont="1" applyFill="1" applyBorder="1" applyAlignment="1">
      <alignment horizontal="center"/>
    </xf>
    <xf numFmtId="0" fontId="39" fillId="36" borderId="13" xfId="0" applyNumberFormat="1" applyFont="1" applyFill="1" applyBorder="1" applyAlignment="1">
      <alignment horizontal="center"/>
    </xf>
    <xf numFmtId="0" fontId="39" fillId="36" borderId="12" xfId="0" applyNumberFormat="1" applyFont="1" applyFill="1" applyBorder="1" applyAlignment="1">
      <alignment horizontal="center"/>
    </xf>
    <xf numFmtId="0" fontId="39" fillId="33" borderId="11" xfId="0" applyNumberFormat="1" applyFont="1" applyFill="1" applyBorder="1" applyAlignment="1">
      <alignment horizontal="center" vertical="center"/>
    </xf>
    <xf numFmtId="0" fontId="39" fillId="33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9"/>
  <sheetViews>
    <sheetView tabSelected="1" view="pageBreakPreview" zoomScale="70" zoomScaleNormal="70" zoomScaleSheetLayoutView="70" zoomScalePageLayoutView="0" workbookViewId="0" topLeftCell="A120">
      <selection activeCell="E133" sqref="E133"/>
    </sheetView>
  </sheetViews>
  <sheetFormatPr defaultColWidth="8.796875" defaultRowHeight="14.25"/>
  <cols>
    <col min="1" max="1" width="4.8984375" style="3" customWidth="1"/>
    <col min="2" max="2" width="28" style="2" customWidth="1"/>
    <col min="3" max="3" width="29.69921875" style="11" customWidth="1"/>
    <col min="4" max="4" width="29.69921875" style="3" customWidth="1"/>
    <col min="5" max="5" width="29.69921875" style="2" customWidth="1"/>
    <col min="6" max="6" width="20.59765625" style="19" customWidth="1"/>
  </cols>
  <sheetData>
    <row r="1" spans="1:6" s="11" customFormat="1" ht="15">
      <c r="A1" s="23" t="s">
        <v>133</v>
      </c>
      <c r="B1" s="2"/>
      <c r="D1" s="3"/>
      <c r="E1" s="2"/>
      <c r="F1" s="19"/>
    </row>
    <row r="2" spans="1:6" s="11" customFormat="1" ht="13.5">
      <c r="A2" s="3"/>
      <c r="B2" s="2"/>
      <c r="D2" s="3"/>
      <c r="E2" s="2"/>
      <c r="F2" s="19"/>
    </row>
    <row r="3" spans="1:6" s="3" customFormat="1" ht="24" customHeight="1">
      <c r="A3" s="24" t="s">
        <v>96</v>
      </c>
      <c r="B3" s="26" t="s">
        <v>62</v>
      </c>
      <c r="C3" s="25" t="s">
        <v>0</v>
      </c>
      <c r="D3" s="27" t="s">
        <v>1</v>
      </c>
      <c r="E3" s="26" t="s">
        <v>2</v>
      </c>
      <c r="F3" s="28" t="s">
        <v>3</v>
      </c>
    </row>
    <row r="4" spans="1:6" s="3" customFormat="1" ht="15.75" customHeight="1">
      <c r="A4" s="52" t="s">
        <v>97</v>
      </c>
      <c r="B4" s="53"/>
      <c r="C4" s="53"/>
      <c r="D4" s="53"/>
      <c r="E4" s="53"/>
      <c r="F4" s="54"/>
    </row>
    <row r="5" spans="1:6" s="3" customFormat="1" ht="15">
      <c r="A5" s="15">
        <v>1</v>
      </c>
      <c r="B5" s="6" t="s">
        <v>63</v>
      </c>
      <c r="C5" s="13" t="s">
        <v>5</v>
      </c>
      <c r="D5" s="20">
        <v>40431</v>
      </c>
      <c r="E5" s="14" t="s">
        <v>101</v>
      </c>
      <c r="F5" s="16">
        <v>8200</v>
      </c>
    </row>
    <row r="6" spans="1:6" s="3" customFormat="1" ht="30.75">
      <c r="A6" s="15">
        <v>2</v>
      </c>
      <c r="B6" s="14" t="s">
        <v>91</v>
      </c>
      <c r="C6" s="13" t="s">
        <v>5</v>
      </c>
      <c r="D6" s="20">
        <v>40448</v>
      </c>
      <c r="E6" s="14" t="s">
        <v>105</v>
      </c>
      <c r="F6" s="16">
        <v>8155.25</v>
      </c>
    </row>
    <row r="7" spans="1:6" s="3" customFormat="1" ht="15">
      <c r="A7" s="15">
        <v>3</v>
      </c>
      <c r="B7" s="6" t="s">
        <v>63</v>
      </c>
      <c r="C7" s="13" t="s">
        <v>5</v>
      </c>
      <c r="D7" s="20">
        <v>40385</v>
      </c>
      <c r="E7" s="14" t="s">
        <v>24</v>
      </c>
      <c r="F7" s="16">
        <v>4511.45</v>
      </c>
    </row>
    <row r="8" spans="1:6" s="3" customFormat="1" ht="30.75">
      <c r="A8" s="15">
        <v>4</v>
      </c>
      <c r="B8" s="14" t="s">
        <v>94</v>
      </c>
      <c r="C8" s="13" t="s">
        <v>5</v>
      </c>
      <c r="D8" s="20">
        <v>40303</v>
      </c>
      <c r="E8" s="14" t="s">
        <v>95</v>
      </c>
      <c r="F8" s="16">
        <v>2835</v>
      </c>
    </row>
    <row r="9" spans="1:6" s="3" customFormat="1" ht="15">
      <c r="A9" s="15">
        <v>5</v>
      </c>
      <c r="B9" s="14" t="s">
        <v>63</v>
      </c>
      <c r="C9" s="14" t="s">
        <v>5</v>
      </c>
      <c r="D9" s="21">
        <v>40524</v>
      </c>
      <c r="E9" s="14" t="s">
        <v>24</v>
      </c>
      <c r="F9" s="17">
        <v>2226.04</v>
      </c>
    </row>
    <row r="10" spans="1:6" s="3" customFormat="1" ht="30.75">
      <c r="A10" s="15">
        <v>6</v>
      </c>
      <c r="B10" s="14" t="s">
        <v>64</v>
      </c>
      <c r="C10" s="13" t="s">
        <v>5</v>
      </c>
      <c r="D10" s="20">
        <v>40315</v>
      </c>
      <c r="E10" s="14" t="s">
        <v>101</v>
      </c>
      <c r="F10" s="16">
        <v>179</v>
      </c>
    </row>
    <row r="11" spans="1:6" s="3" customFormat="1" ht="15">
      <c r="A11" s="15">
        <v>7</v>
      </c>
      <c r="B11" s="6" t="s">
        <v>63</v>
      </c>
      <c r="C11" s="13" t="s">
        <v>9</v>
      </c>
      <c r="D11" s="20">
        <v>40568</v>
      </c>
      <c r="E11" s="13" t="s">
        <v>117</v>
      </c>
      <c r="F11" s="16">
        <v>12000</v>
      </c>
    </row>
    <row r="12" spans="1:6" s="3" customFormat="1" ht="15">
      <c r="A12" s="15">
        <v>8</v>
      </c>
      <c r="B12" s="6" t="s">
        <v>63</v>
      </c>
      <c r="C12" s="13" t="s">
        <v>9</v>
      </c>
      <c r="D12" s="20">
        <v>40524</v>
      </c>
      <c r="E12" s="13" t="s">
        <v>117</v>
      </c>
      <c r="F12" s="16">
        <v>2226.04</v>
      </c>
    </row>
    <row r="13" spans="1:6" s="3" customFormat="1" ht="15">
      <c r="A13" s="15">
        <v>9</v>
      </c>
      <c r="B13" s="6" t="s">
        <v>63</v>
      </c>
      <c r="C13" s="13" t="s">
        <v>9</v>
      </c>
      <c r="D13" s="20">
        <v>40552</v>
      </c>
      <c r="E13" s="13" t="s">
        <v>117</v>
      </c>
      <c r="F13" s="16">
        <v>778.3499999999999</v>
      </c>
    </row>
    <row r="14" spans="1:6" s="3" customFormat="1" ht="15">
      <c r="A14" s="15">
        <v>10</v>
      </c>
      <c r="B14" s="6" t="s">
        <v>63</v>
      </c>
      <c r="C14" s="13" t="s">
        <v>9</v>
      </c>
      <c r="D14" s="20">
        <v>40552</v>
      </c>
      <c r="E14" s="13" t="s">
        <v>117</v>
      </c>
      <c r="F14" s="16">
        <v>1047.03</v>
      </c>
    </row>
    <row r="15" spans="1:6" s="3" customFormat="1" ht="15">
      <c r="A15" s="15">
        <v>11</v>
      </c>
      <c r="B15" s="6" t="s">
        <v>63</v>
      </c>
      <c r="C15" s="13" t="s">
        <v>9</v>
      </c>
      <c r="D15" s="20">
        <v>40553</v>
      </c>
      <c r="E15" s="13" t="s">
        <v>117</v>
      </c>
      <c r="F15" s="16">
        <v>475.63</v>
      </c>
    </row>
    <row r="16" spans="1:6" s="3" customFormat="1" ht="30.75">
      <c r="A16" s="15">
        <v>12</v>
      </c>
      <c r="B16" s="14" t="s">
        <v>92</v>
      </c>
      <c r="C16" s="13" t="s">
        <v>9</v>
      </c>
      <c r="D16" s="20">
        <v>40434</v>
      </c>
      <c r="E16" s="14" t="s">
        <v>106</v>
      </c>
      <c r="F16" s="16">
        <v>5000</v>
      </c>
    </row>
    <row r="17" spans="1:6" s="3" customFormat="1" ht="30.75">
      <c r="A17" s="15">
        <v>13</v>
      </c>
      <c r="B17" s="14" t="s">
        <v>64</v>
      </c>
      <c r="C17" s="13" t="s">
        <v>9</v>
      </c>
      <c r="D17" s="20">
        <v>40433</v>
      </c>
      <c r="E17" s="14" t="s">
        <v>107</v>
      </c>
      <c r="F17" s="16">
        <v>686.85</v>
      </c>
    </row>
    <row r="18" spans="1:6" s="3" customFormat="1" ht="30.75">
      <c r="A18" s="15">
        <v>14</v>
      </c>
      <c r="B18" s="14" t="s">
        <v>91</v>
      </c>
      <c r="C18" s="13" t="s">
        <v>9</v>
      </c>
      <c r="D18" s="20">
        <v>40261</v>
      </c>
      <c r="E18" s="14" t="s">
        <v>108</v>
      </c>
      <c r="F18" s="16">
        <v>464.12</v>
      </c>
    </row>
    <row r="19" spans="1:6" s="3" customFormat="1" ht="46.5">
      <c r="A19" s="15">
        <v>15</v>
      </c>
      <c r="B19" s="14" t="s">
        <v>64</v>
      </c>
      <c r="C19" s="13" t="s">
        <v>9</v>
      </c>
      <c r="D19" s="20">
        <v>40379</v>
      </c>
      <c r="E19" s="14" t="s">
        <v>109</v>
      </c>
      <c r="F19" s="16">
        <v>2000</v>
      </c>
    </row>
    <row r="20" spans="1:6" s="3" customFormat="1" ht="46.5">
      <c r="A20" s="15">
        <v>16</v>
      </c>
      <c r="B20" s="14" t="s">
        <v>92</v>
      </c>
      <c r="C20" s="13" t="s">
        <v>9</v>
      </c>
      <c r="D20" s="20">
        <v>40385</v>
      </c>
      <c r="E20" s="14" t="s">
        <v>93</v>
      </c>
      <c r="F20" s="16">
        <v>200</v>
      </c>
    </row>
    <row r="21" spans="1:6" s="3" customFormat="1" ht="30.75">
      <c r="A21" s="15">
        <v>17</v>
      </c>
      <c r="B21" s="14" t="s">
        <v>64</v>
      </c>
      <c r="C21" s="13" t="s">
        <v>9</v>
      </c>
      <c r="D21" s="20">
        <v>40324</v>
      </c>
      <c r="E21" s="14" t="s">
        <v>110</v>
      </c>
      <c r="F21" s="16">
        <v>29500.440000000002</v>
      </c>
    </row>
    <row r="22" spans="1:6" s="3" customFormat="1" ht="30.75">
      <c r="A22" s="15">
        <v>18</v>
      </c>
      <c r="B22" s="14" t="s">
        <v>64</v>
      </c>
      <c r="C22" s="13" t="s">
        <v>9</v>
      </c>
      <c r="D22" s="20">
        <v>40324</v>
      </c>
      <c r="E22" s="14" t="s">
        <v>111</v>
      </c>
      <c r="F22" s="16">
        <v>7878.41</v>
      </c>
    </row>
    <row r="23" spans="1:6" s="3" customFormat="1" ht="15">
      <c r="A23" s="15">
        <v>19</v>
      </c>
      <c r="B23" s="6" t="s">
        <v>63</v>
      </c>
      <c r="C23" s="13" t="s">
        <v>9</v>
      </c>
      <c r="D23" s="20">
        <v>40298</v>
      </c>
      <c r="E23" s="13" t="s">
        <v>117</v>
      </c>
      <c r="F23" s="16">
        <v>3567.97</v>
      </c>
    </row>
    <row r="24" spans="1:6" s="3" customFormat="1" ht="46.5">
      <c r="A24" s="15">
        <v>20</v>
      </c>
      <c r="B24" s="13" t="s">
        <v>100</v>
      </c>
      <c r="C24" s="13" t="s">
        <v>7</v>
      </c>
      <c r="D24" s="20">
        <v>40436</v>
      </c>
      <c r="E24" s="13" t="s">
        <v>60</v>
      </c>
      <c r="F24" s="16">
        <v>472.53</v>
      </c>
    </row>
    <row r="25" spans="1:6" s="3" customFormat="1" ht="30.75">
      <c r="A25" s="15">
        <v>21</v>
      </c>
      <c r="B25" s="14" t="s">
        <v>82</v>
      </c>
      <c r="C25" s="13" t="s">
        <v>7</v>
      </c>
      <c r="D25" s="20">
        <v>40298</v>
      </c>
      <c r="E25" s="14" t="s">
        <v>103</v>
      </c>
      <c r="F25" s="16">
        <v>1577.45</v>
      </c>
    </row>
    <row r="26" spans="1:6" s="3" customFormat="1" ht="30.75">
      <c r="A26" s="15">
        <v>22</v>
      </c>
      <c r="B26" s="14" t="s">
        <v>82</v>
      </c>
      <c r="C26" s="13" t="s">
        <v>7</v>
      </c>
      <c r="D26" s="20">
        <v>40298</v>
      </c>
      <c r="E26" s="14" t="s">
        <v>83</v>
      </c>
      <c r="F26" s="16">
        <v>1640.77</v>
      </c>
    </row>
    <row r="27" spans="1:6" s="3" customFormat="1" ht="30.75">
      <c r="A27" s="15">
        <v>23</v>
      </c>
      <c r="B27" s="14" t="s">
        <v>82</v>
      </c>
      <c r="C27" s="13" t="s">
        <v>7</v>
      </c>
      <c r="D27" s="20">
        <v>40298</v>
      </c>
      <c r="E27" s="14" t="s">
        <v>104</v>
      </c>
      <c r="F27" s="16">
        <v>3605.14</v>
      </c>
    </row>
    <row r="28" spans="1:6" s="3" customFormat="1" ht="30.75">
      <c r="A28" s="15">
        <v>24</v>
      </c>
      <c r="B28" s="14" t="s">
        <v>74</v>
      </c>
      <c r="C28" s="13" t="s">
        <v>7</v>
      </c>
      <c r="D28" s="20">
        <v>40538</v>
      </c>
      <c r="E28" s="14" t="s">
        <v>85</v>
      </c>
      <c r="F28" s="16">
        <v>1535.05</v>
      </c>
    </row>
    <row r="29" spans="1:6" s="3" customFormat="1" ht="30.75">
      <c r="A29" s="15">
        <v>25</v>
      </c>
      <c r="B29" s="6" t="s">
        <v>63</v>
      </c>
      <c r="C29" s="13" t="s">
        <v>7</v>
      </c>
      <c r="D29" s="20">
        <v>40571</v>
      </c>
      <c r="E29" s="13" t="s">
        <v>87</v>
      </c>
      <c r="F29" s="16">
        <v>1300</v>
      </c>
    </row>
    <row r="30" spans="1:6" s="3" customFormat="1" ht="15">
      <c r="A30" s="15">
        <v>26</v>
      </c>
      <c r="B30" s="6" t="s">
        <v>63</v>
      </c>
      <c r="C30" s="13" t="s">
        <v>7</v>
      </c>
      <c r="D30" s="20">
        <v>40582</v>
      </c>
      <c r="E30" s="13" t="s">
        <v>60</v>
      </c>
      <c r="F30" s="16">
        <v>3123.26</v>
      </c>
    </row>
    <row r="31" spans="1:6" s="3" customFormat="1" ht="30.75">
      <c r="A31" s="15">
        <v>27</v>
      </c>
      <c r="B31" s="14" t="s">
        <v>71</v>
      </c>
      <c r="C31" s="13" t="s">
        <v>7</v>
      </c>
      <c r="D31" s="20">
        <v>40550</v>
      </c>
      <c r="E31" s="14" t="s">
        <v>88</v>
      </c>
      <c r="F31" s="16">
        <v>2527.56</v>
      </c>
    </row>
    <row r="32" spans="1:6" s="3" customFormat="1" ht="46.5">
      <c r="A32" s="15">
        <v>28</v>
      </c>
      <c r="B32" s="14" t="s">
        <v>89</v>
      </c>
      <c r="C32" s="13" t="s">
        <v>7</v>
      </c>
      <c r="D32" s="20">
        <v>40589</v>
      </c>
      <c r="E32" s="14" t="s">
        <v>90</v>
      </c>
      <c r="F32" s="16">
        <v>2186.8999999999996</v>
      </c>
    </row>
    <row r="33" spans="1:6" s="3" customFormat="1" ht="30.75">
      <c r="A33" s="15">
        <v>29</v>
      </c>
      <c r="B33" s="14" t="s">
        <v>74</v>
      </c>
      <c r="C33" s="13" t="s">
        <v>7</v>
      </c>
      <c r="D33" s="20">
        <v>40588</v>
      </c>
      <c r="E33" s="14" t="s">
        <v>84</v>
      </c>
      <c r="F33" s="16">
        <v>1000</v>
      </c>
    </row>
    <row r="34" spans="1:6" s="3" customFormat="1" ht="30.75">
      <c r="A34" s="15">
        <v>30</v>
      </c>
      <c r="B34" s="14" t="s">
        <v>74</v>
      </c>
      <c r="C34" s="13" t="s">
        <v>7</v>
      </c>
      <c r="D34" s="20">
        <v>40379</v>
      </c>
      <c r="E34" s="14" t="s">
        <v>86</v>
      </c>
      <c r="F34" s="16">
        <v>2196</v>
      </c>
    </row>
    <row r="35" spans="1:6" s="29" customFormat="1" ht="30.75">
      <c r="A35" s="15">
        <v>31</v>
      </c>
      <c r="B35" s="14" t="s">
        <v>77</v>
      </c>
      <c r="C35" s="13" t="s">
        <v>20</v>
      </c>
      <c r="D35" s="20">
        <v>40581</v>
      </c>
      <c r="E35" s="14" t="s">
        <v>78</v>
      </c>
      <c r="F35" s="16">
        <v>650</v>
      </c>
    </row>
    <row r="36" spans="1:6" s="3" customFormat="1" ht="30.75">
      <c r="A36" s="15">
        <v>32</v>
      </c>
      <c r="B36" s="14" t="s">
        <v>70</v>
      </c>
      <c r="C36" s="13" t="s">
        <v>8</v>
      </c>
      <c r="D36" s="20">
        <v>40476</v>
      </c>
      <c r="E36" s="14" t="s">
        <v>79</v>
      </c>
      <c r="F36" s="16">
        <v>731.6199999999999</v>
      </c>
    </row>
    <row r="37" spans="1:6" s="3" customFormat="1" ht="15">
      <c r="A37" s="15">
        <v>33</v>
      </c>
      <c r="B37" s="6" t="s">
        <v>63</v>
      </c>
      <c r="C37" s="13" t="s">
        <v>8</v>
      </c>
      <c r="D37" s="20">
        <v>40440</v>
      </c>
      <c r="E37" s="13" t="s">
        <v>80</v>
      </c>
      <c r="F37" s="16">
        <v>222.75</v>
      </c>
    </row>
    <row r="38" spans="1:6" s="3" customFormat="1" ht="15">
      <c r="A38" s="15">
        <v>34</v>
      </c>
      <c r="B38" s="6" t="s">
        <v>63</v>
      </c>
      <c r="C38" s="13" t="s">
        <v>8</v>
      </c>
      <c r="D38" s="20">
        <v>40433</v>
      </c>
      <c r="E38" s="13" t="s">
        <v>80</v>
      </c>
      <c r="F38" s="16">
        <v>196.8</v>
      </c>
    </row>
    <row r="39" spans="1:6" s="3" customFormat="1" ht="15">
      <c r="A39" s="15">
        <v>35</v>
      </c>
      <c r="B39" s="6" t="s">
        <v>63</v>
      </c>
      <c r="C39" s="13" t="s">
        <v>8</v>
      </c>
      <c r="D39" s="20">
        <v>40447</v>
      </c>
      <c r="E39" s="13" t="s">
        <v>80</v>
      </c>
      <c r="F39" s="16">
        <v>222.75</v>
      </c>
    </row>
    <row r="40" spans="1:6" s="3" customFormat="1" ht="15">
      <c r="A40" s="15">
        <v>36</v>
      </c>
      <c r="B40" s="6" t="s">
        <v>63</v>
      </c>
      <c r="C40" s="13" t="s">
        <v>8</v>
      </c>
      <c r="D40" s="20">
        <v>40421</v>
      </c>
      <c r="E40" s="13" t="s">
        <v>80</v>
      </c>
      <c r="F40" s="16">
        <v>445.5</v>
      </c>
    </row>
    <row r="41" spans="1:6" s="3" customFormat="1" ht="15">
      <c r="A41" s="15">
        <v>37</v>
      </c>
      <c r="B41" s="6" t="s">
        <v>63</v>
      </c>
      <c r="C41" s="13" t="s">
        <v>8</v>
      </c>
      <c r="D41" s="20">
        <v>40421</v>
      </c>
      <c r="E41" s="13" t="s">
        <v>80</v>
      </c>
      <c r="F41" s="16">
        <v>252</v>
      </c>
    </row>
    <row r="42" spans="1:6" s="3" customFormat="1" ht="30.75">
      <c r="A42" s="15">
        <v>38</v>
      </c>
      <c r="B42" s="14" t="s">
        <v>81</v>
      </c>
      <c r="C42" s="13" t="s">
        <v>8</v>
      </c>
      <c r="D42" s="20">
        <v>40307</v>
      </c>
      <c r="E42" s="14" t="s">
        <v>102</v>
      </c>
      <c r="F42" s="16">
        <v>247</v>
      </c>
    </row>
    <row r="43" spans="1:6" s="3" customFormat="1" ht="30.75">
      <c r="A43" s="15">
        <v>39</v>
      </c>
      <c r="B43" s="14" t="s">
        <v>81</v>
      </c>
      <c r="C43" s="13" t="s">
        <v>8</v>
      </c>
      <c r="D43" s="20">
        <v>40317</v>
      </c>
      <c r="E43" s="14" t="s">
        <v>102</v>
      </c>
      <c r="F43" s="16">
        <v>91</v>
      </c>
    </row>
    <row r="44" spans="1:6" s="3" customFormat="1" ht="15">
      <c r="A44" s="15">
        <v>40</v>
      </c>
      <c r="B44" s="6" t="s">
        <v>63</v>
      </c>
      <c r="C44" s="13" t="s">
        <v>8</v>
      </c>
      <c r="D44" s="20">
        <v>40273</v>
      </c>
      <c r="E44" s="13" t="s">
        <v>80</v>
      </c>
      <c r="F44" s="16">
        <v>222.75</v>
      </c>
    </row>
    <row r="45" spans="1:6" s="3" customFormat="1" ht="15">
      <c r="A45" s="15">
        <v>41</v>
      </c>
      <c r="B45" s="6" t="s">
        <v>63</v>
      </c>
      <c r="C45" s="13" t="s">
        <v>8</v>
      </c>
      <c r="D45" s="20">
        <v>40273</v>
      </c>
      <c r="E45" s="13" t="s">
        <v>80</v>
      </c>
      <c r="F45" s="16">
        <v>222.75</v>
      </c>
    </row>
    <row r="46" spans="1:6" s="3" customFormat="1" ht="30.75">
      <c r="A46" s="15">
        <v>42</v>
      </c>
      <c r="B46" s="14" t="s">
        <v>76</v>
      </c>
      <c r="C46" s="13" t="s">
        <v>8</v>
      </c>
      <c r="D46" s="20">
        <v>40260</v>
      </c>
      <c r="E46" s="13" t="s">
        <v>59</v>
      </c>
      <c r="F46" s="16">
        <v>350.14</v>
      </c>
    </row>
    <row r="47" spans="1:6" s="3" customFormat="1" ht="15">
      <c r="A47" s="15">
        <v>43</v>
      </c>
      <c r="B47" s="6" t="s">
        <v>63</v>
      </c>
      <c r="C47" s="13" t="s">
        <v>8</v>
      </c>
      <c r="D47" s="20">
        <v>40258</v>
      </c>
      <c r="E47" s="13" t="s">
        <v>80</v>
      </c>
      <c r="F47" s="16">
        <v>222.75</v>
      </c>
    </row>
    <row r="48" spans="1:6" s="3" customFormat="1" ht="15">
      <c r="A48" s="15">
        <v>44</v>
      </c>
      <c r="B48" s="6" t="s">
        <v>63</v>
      </c>
      <c r="C48" s="13" t="s">
        <v>8</v>
      </c>
      <c r="D48" s="20">
        <v>40251</v>
      </c>
      <c r="E48" s="13" t="s">
        <v>80</v>
      </c>
      <c r="F48" s="16">
        <v>222.75</v>
      </c>
    </row>
    <row r="49" spans="1:6" s="3" customFormat="1" ht="15">
      <c r="A49" s="15">
        <v>45</v>
      </c>
      <c r="B49" s="6" t="s">
        <v>63</v>
      </c>
      <c r="C49" s="13" t="s">
        <v>8</v>
      </c>
      <c r="D49" s="20">
        <v>40265</v>
      </c>
      <c r="E49" s="13" t="s">
        <v>80</v>
      </c>
      <c r="F49" s="16">
        <v>222.75</v>
      </c>
    </row>
    <row r="50" spans="1:6" s="3" customFormat="1" ht="30.75">
      <c r="A50" s="15">
        <v>46</v>
      </c>
      <c r="B50" s="6" t="s">
        <v>63</v>
      </c>
      <c r="C50" s="14" t="s">
        <v>16</v>
      </c>
      <c r="D50" s="21">
        <v>40523</v>
      </c>
      <c r="E50" s="14" t="s">
        <v>112</v>
      </c>
      <c r="F50" s="17">
        <v>5704.95</v>
      </c>
    </row>
    <row r="51" spans="1:6" s="3" customFormat="1" ht="15">
      <c r="A51" s="60" t="s">
        <v>61</v>
      </c>
      <c r="B51" s="61"/>
      <c r="C51" s="61"/>
      <c r="D51" s="61"/>
      <c r="E51" s="61"/>
      <c r="F51" s="9">
        <f>SUM(F5:F50)</f>
        <v>123324.5</v>
      </c>
    </row>
    <row r="52" spans="1:6" s="1" customFormat="1" ht="15">
      <c r="A52" s="57" t="s">
        <v>98</v>
      </c>
      <c r="B52" s="58"/>
      <c r="C52" s="58"/>
      <c r="D52" s="58"/>
      <c r="E52" s="58"/>
      <c r="F52" s="59"/>
    </row>
    <row r="53" spans="1:6" s="4" customFormat="1" ht="46.5">
      <c r="A53" s="15">
        <v>52</v>
      </c>
      <c r="B53" s="6" t="s">
        <v>63</v>
      </c>
      <c r="C53" s="7" t="s">
        <v>5</v>
      </c>
      <c r="D53" s="8">
        <v>40640</v>
      </c>
      <c r="E53" s="6" t="s">
        <v>6</v>
      </c>
      <c r="F53" s="12">
        <v>5147.33</v>
      </c>
    </row>
    <row r="54" spans="1:6" s="4" customFormat="1" ht="15">
      <c r="A54" s="15">
        <v>53</v>
      </c>
      <c r="B54" s="6" t="s">
        <v>63</v>
      </c>
      <c r="C54" s="7" t="s">
        <v>5</v>
      </c>
      <c r="D54" s="8">
        <v>40827</v>
      </c>
      <c r="E54" s="6" t="s">
        <v>24</v>
      </c>
      <c r="F54" s="12">
        <v>608.63</v>
      </c>
    </row>
    <row r="55" spans="1:6" s="4" customFormat="1" ht="15">
      <c r="A55" s="15">
        <v>54</v>
      </c>
      <c r="B55" s="6" t="s">
        <v>63</v>
      </c>
      <c r="C55" s="7" t="s">
        <v>5</v>
      </c>
      <c r="D55" s="8">
        <v>40698</v>
      </c>
      <c r="E55" s="6" t="s">
        <v>33</v>
      </c>
      <c r="F55" s="12">
        <v>200</v>
      </c>
    </row>
    <row r="56" spans="1:6" s="4" customFormat="1" ht="15">
      <c r="A56" s="15">
        <v>55</v>
      </c>
      <c r="B56" s="6" t="s">
        <v>63</v>
      </c>
      <c r="C56" s="7" t="s">
        <v>5</v>
      </c>
      <c r="D56" s="8">
        <v>40748</v>
      </c>
      <c r="E56" s="6" t="s">
        <v>24</v>
      </c>
      <c r="F56" s="12">
        <v>7200</v>
      </c>
    </row>
    <row r="57" spans="1:6" s="4" customFormat="1" ht="30.75">
      <c r="A57" s="15">
        <v>56</v>
      </c>
      <c r="B57" s="6" t="s">
        <v>63</v>
      </c>
      <c r="C57" s="7" t="s">
        <v>5</v>
      </c>
      <c r="D57" s="8">
        <v>40711</v>
      </c>
      <c r="E57" s="6" t="s">
        <v>36</v>
      </c>
      <c r="F57" s="12">
        <v>3600</v>
      </c>
    </row>
    <row r="58" spans="1:6" s="4" customFormat="1" ht="15">
      <c r="A58" s="15">
        <v>57</v>
      </c>
      <c r="B58" s="6" t="s">
        <v>63</v>
      </c>
      <c r="C58" s="7" t="s">
        <v>5</v>
      </c>
      <c r="D58" s="8">
        <v>40858</v>
      </c>
      <c r="E58" s="6" t="s">
        <v>101</v>
      </c>
      <c r="F58" s="12">
        <v>434.5</v>
      </c>
    </row>
    <row r="59" spans="1:6" s="4" customFormat="1" ht="78">
      <c r="A59" s="15">
        <v>58</v>
      </c>
      <c r="B59" s="6" t="s">
        <v>64</v>
      </c>
      <c r="C59" s="7" t="s">
        <v>9</v>
      </c>
      <c r="D59" s="8">
        <v>40695</v>
      </c>
      <c r="E59" s="6" t="s">
        <v>10</v>
      </c>
      <c r="F59" s="12">
        <v>4807.81</v>
      </c>
    </row>
    <row r="60" spans="1:6" s="4" customFormat="1" ht="46.5">
      <c r="A60" s="15">
        <v>59</v>
      </c>
      <c r="B60" s="6" t="s">
        <v>64</v>
      </c>
      <c r="C60" s="7" t="s">
        <v>9</v>
      </c>
      <c r="D60" s="8">
        <v>40695</v>
      </c>
      <c r="E60" s="6" t="s">
        <v>113</v>
      </c>
      <c r="F60" s="12">
        <v>100</v>
      </c>
    </row>
    <row r="61" spans="1:6" s="41" customFormat="1" ht="30.75">
      <c r="A61" s="15">
        <v>60</v>
      </c>
      <c r="B61" s="37" t="s">
        <v>64</v>
      </c>
      <c r="C61" s="38" t="s">
        <v>9</v>
      </c>
      <c r="D61" s="39">
        <v>40968</v>
      </c>
      <c r="E61" s="37" t="s">
        <v>44</v>
      </c>
      <c r="F61" s="40">
        <v>9239.48</v>
      </c>
    </row>
    <row r="62" spans="1:6" s="41" customFormat="1" ht="30.75">
      <c r="A62" s="15">
        <v>61</v>
      </c>
      <c r="B62" s="37" t="s">
        <v>64</v>
      </c>
      <c r="C62" s="38" t="s">
        <v>9</v>
      </c>
      <c r="D62" s="39">
        <v>40968</v>
      </c>
      <c r="E62" s="37" t="s">
        <v>47</v>
      </c>
      <c r="F62" s="40">
        <v>7359.389999999999</v>
      </c>
    </row>
    <row r="63" spans="1:6" s="41" customFormat="1" ht="30.75">
      <c r="A63" s="15">
        <v>62</v>
      </c>
      <c r="B63" s="37" t="s">
        <v>64</v>
      </c>
      <c r="C63" s="38" t="s">
        <v>9</v>
      </c>
      <c r="D63" s="39">
        <v>40865</v>
      </c>
      <c r="E63" s="37" t="s">
        <v>25</v>
      </c>
      <c r="F63" s="40">
        <v>15200.150000000001</v>
      </c>
    </row>
    <row r="64" spans="1:6" s="41" customFormat="1" ht="108.75">
      <c r="A64" s="15">
        <v>63</v>
      </c>
      <c r="B64" s="37" t="s">
        <v>65</v>
      </c>
      <c r="C64" s="38" t="s">
        <v>7</v>
      </c>
      <c r="D64" s="39">
        <v>40735</v>
      </c>
      <c r="E64" s="37" t="s">
        <v>11</v>
      </c>
      <c r="F64" s="40">
        <v>15363.25</v>
      </c>
    </row>
    <row r="65" spans="1:6" s="41" customFormat="1" ht="78">
      <c r="A65" s="15">
        <v>64</v>
      </c>
      <c r="B65" s="37" t="s">
        <v>66</v>
      </c>
      <c r="C65" s="38" t="s">
        <v>7</v>
      </c>
      <c r="D65" s="39">
        <v>40686</v>
      </c>
      <c r="E65" s="37" t="s">
        <v>12</v>
      </c>
      <c r="F65" s="40">
        <v>4177.26</v>
      </c>
    </row>
    <row r="66" spans="1:6" s="41" customFormat="1" ht="62.25">
      <c r="A66" s="15">
        <v>65</v>
      </c>
      <c r="B66" s="37" t="s">
        <v>64</v>
      </c>
      <c r="C66" s="38" t="s">
        <v>7</v>
      </c>
      <c r="D66" s="39">
        <v>40738</v>
      </c>
      <c r="E66" s="37" t="s">
        <v>13</v>
      </c>
      <c r="F66" s="40">
        <v>8700</v>
      </c>
    </row>
    <row r="67" spans="1:6" s="41" customFormat="1" ht="78">
      <c r="A67" s="15">
        <v>66</v>
      </c>
      <c r="B67" s="37" t="s">
        <v>67</v>
      </c>
      <c r="C67" s="38" t="s">
        <v>7</v>
      </c>
      <c r="D67" s="39">
        <v>40756</v>
      </c>
      <c r="E67" s="37" t="s">
        <v>14</v>
      </c>
      <c r="F67" s="40">
        <v>4628.39</v>
      </c>
    </row>
    <row r="68" spans="1:6" s="41" customFormat="1" ht="46.5">
      <c r="A68" s="15">
        <v>67</v>
      </c>
      <c r="B68" s="37" t="s">
        <v>68</v>
      </c>
      <c r="C68" s="38" t="s">
        <v>7</v>
      </c>
      <c r="D68" s="39">
        <v>40754</v>
      </c>
      <c r="E68" s="37" t="s">
        <v>15</v>
      </c>
      <c r="F68" s="40">
        <v>3223.65</v>
      </c>
    </row>
    <row r="69" spans="1:6" s="41" customFormat="1" ht="108.75">
      <c r="A69" s="15">
        <v>68</v>
      </c>
      <c r="B69" s="37" t="s">
        <v>71</v>
      </c>
      <c r="C69" s="38" t="s">
        <v>7</v>
      </c>
      <c r="D69" s="39">
        <v>40946</v>
      </c>
      <c r="E69" s="37" t="s">
        <v>41</v>
      </c>
      <c r="F69" s="40">
        <v>2408.61</v>
      </c>
    </row>
    <row r="70" spans="1:6" s="41" customFormat="1" ht="46.5">
      <c r="A70" s="15">
        <v>69</v>
      </c>
      <c r="B70" s="37" t="s">
        <v>67</v>
      </c>
      <c r="C70" s="38" t="s">
        <v>7</v>
      </c>
      <c r="D70" s="39">
        <v>40945</v>
      </c>
      <c r="E70" s="37" t="s">
        <v>43</v>
      </c>
      <c r="F70" s="40">
        <v>675.15</v>
      </c>
    </row>
    <row r="71" spans="1:6" s="41" customFormat="1" ht="30.75">
      <c r="A71" s="15">
        <v>70</v>
      </c>
      <c r="B71" s="37" t="s">
        <v>66</v>
      </c>
      <c r="C71" s="38" t="s">
        <v>7</v>
      </c>
      <c r="D71" s="39">
        <v>40756</v>
      </c>
      <c r="E71" s="37" t="s">
        <v>18</v>
      </c>
      <c r="F71" s="40">
        <v>79287</v>
      </c>
    </row>
    <row r="72" spans="1:6" s="41" customFormat="1" ht="78">
      <c r="A72" s="15">
        <v>71</v>
      </c>
      <c r="B72" s="37" t="s">
        <v>69</v>
      </c>
      <c r="C72" s="38" t="s">
        <v>7</v>
      </c>
      <c r="D72" s="39">
        <v>40753</v>
      </c>
      <c r="E72" s="37" t="s">
        <v>22</v>
      </c>
      <c r="F72" s="40">
        <v>3743.95</v>
      </c>
    </row>
    <row r="73" spans="1:6" s="41" customFormat="1" ht="62.25">
      <c r="A73" s="15">
        <v>72</v>
      </c>
      <c r="B73" s="37" t="s">
        <v>67</v>
      </c>
      <c r="C73" s="38" t="s">
        <v>7</v>
      </c>
      <c r="D73" s="39">
        <v>40745</v>
      </c>
      <c r="E73" s="37" t="s">
        <v>32</v>
      </c>
      <c r="F73" s="40">
        <v>229.59</v>
      </c>
    </row>
    <row r="74" spans="1:6" s="41" customFormat="1" ht="46.5">
      <c r="A74" s="46">
        <v>73</v>
      </c>
      <c r="B74" s="14" t="s">
        <v>63</v>
      </c>
      <c r="C74" s="47" t="s">
        <v>7</v>
      </c>
      <c r="D74" s="48">
        <v>40753</v>
      </c>
      <c r="E74" s="14" t="s">
        <v>34</v>
      </c>
      <c r="F74" s="49">
        <v>19176.55</v>
      </c>
    </row>
    <row r="75" spans="1:6" s="41" customFormat="1" ht="30.75">
      <c r="A75" s="46">
        <v>74</v>
      </c>
      <c r="B75" s="14" t="s">
        <v>126</v>
      </c>
      <c r="C75" s="47" t="s">
        <v>7</v>
      </c>
      <c r="D75" s="48"/>
      <c r="E75" s="14"/>
      <c r="F75" s="49">
        <v>1063.73</v>
      </c>
    </row>
    <row r="76" spans="1:6" s="41" customFormat="1" ht="15">
      <c r="A76" s="46">
        <v>75</v>
      </c>
      <c r="B76" s="14" t="s">
        <v>127</v>
      </c>
      <c r="C76" s="47" t="s">
        <v>7</v>
      </c>
      <c r="D76" s="48"/>
      <c r="E76" s="14"/>
      <c r="F76" s="49">
        <v>16721.4</v>
      </c>
    </row>
    <row r="77" spans="1:6" s="41" customFormat="1" ht="30.75">
      <c r="A77" s="46">
        <v>76</v>
      </c>
      <c r="B77" s="14" t="s">
        <v>74</v>
      </c>
      <c r="C77" s="47" t="s">
        <v>7</v>
      </c>
      <c r="D77" s="48">
        <v>40615</v>
      </c>
      <c r="E77" s="14" t="s">
        <v>4</v>
      </c>
      <c r="F77" s="49">
        <v>465.26</v>
      </c>
    </row>
    <row r="78" spans="1:6" s="41" customFormat="1" ht="30.75">
      <c r="A78" s="15">
        <v>77</v>
      </c>
      <c r="B78" s="37" t="s">
        <v>66</v>
      </c>
      <c r="C78" s="38" t="s">
        <v>16</v>
      </c>
      <c r="D78" s="39">
        <v>40721</v>
      </c>
      <c r="E78" s="37" t="s">
        <v>17</v>
      </c>
      <c r="F78" s="40">
        <v>4278</v>
      </c>
    </row>
    <row r="79" spans="1:6" s="41" customFormat="1" ht="93">
      <c r="A79" s="15">
        <v>78</v>
      </c>
      <c r="B79" s="37" t="s">
        <v>67</v>
      </c>
      <c r="C79" s="38" t="s">
        <v>16</v>
      </c>
      <c r="D79" s="39">
        <v>40826</v>
      </c>
      <c r="E79" s="37" t="s">
        <v>114</v>
      </c>
      <c r="F79" s="40">
        <v>5193.12</v>
      </c>
    </row>
    <row r="80" spans="1:6" s="41" customFormat="1" ht="140.25">
      <c r="A80" s="15">
        <v>79</v>
      </c>
      <c r="B80" s="37" t="s">
        <v>67</v>
      </c>
      <c r="C80" s="38" t="s">
        <v>16</v>
      </c>
      <c r="D80" s="39">
        <v>40920</v>
      </c>
      <c r="E80" s="37" t="s">
        <v>53</v>
      </c>
      <c r="F80" s="40">
        <v>3074</v>
      </c>
    </row>
    <row r="81" spans="1:6" s="41" customFormat="1" ht="62.25">
      <c r="A81" s="15">
        <v>80</v>
      </c>
      <c r="B81" s="37" t="s">
        <v>66</v>
      </c>
      <c r="C81" s="38" t="s">
        <v>16</v>
      </c>
      <c r="D81" s="39">
        <v>40861</v>
      </c>
      <c r="E81" s="37" t="s">
        <v>35</v>
      </c>
      <c r="F81" s="40">
        <v>94.38</v>
      </c>
    </row>
    <row r="82" spans="1:6" s="41" customFormat="1" ht="46.5">
      <c r="A82" s="15">
        <v>81</v>
      </c>
      <c r="B82" s="37" t="s">
        <v>70</v>
      </c>
      <c r="C82" s="38" t="s">
        <v>8</v>
      </c>
      <c r="D82" s="39">
        <v>40693</v>
      </c>
      <c r="E82" s="37" t="s">
        <v>115</v>
      </c>
      <c r="F82" s="40">
        <v>372.89</v>
      </c>
    </row>
    <row r="83" spans="1:6" s="41" customFormat="1" ht="46.5">
      <c r="A83" s="15">
        <v>82</v>
      </c>
      <c r="B83" s="37" t="s">
        <v>71</v>
      </c>
      <c r="C83" s="38" t="s">
        <v>8</v>
      </c>
      <c r="D83" s="39">
        <v>40784</v>
      </c>
      <c r="E83" s="37" t="s">
        <v>19</v>
      </c>
      <c r="F83" s="40">
        <v>808.38</v>
      </c>
    </row>
    <row r="84" spans="1:6" s="4" customFormat="1" ht="108.75">
      <c r="A84" s="15">
        <v>83</v>
      </c>
      <c r="B84" s="6" t="s">
        <v>72</v>
      </c>
      <c r="C84" s="7" t="s">
        <v>8</v>
      </c>
      <c r="D84" s="8">
        <v>40807</v>
      </c>
      <c r="E84" s="6" t="s">
        <v>116</v>
      </c>
      <c r="F84" s="12">
        <v>558.4200000000001</v>
      </c>
    </row>
    <row r="85" spans="1:6" s="4" customFormat="1" ht="78">
      <c r="A85" s="15">
        <v>84</v>
      </c>
      <c r="B85" s="6" t="s">
        <v>64</v>
      </c>
      <c r="C85" s="7" t="s">
        <v>8</v>
      </c>
      <c r="D85" s="8">
        <v>40840</v>
      </c>
      <c r="E85" s="6" t="s">
        <v>23</v>
      </c>
      <c r="F85" s="12">
        <v>176</v>
      </c>
    </row>
    <row r="86" spans="1:6" s="4" customFormat="1" ht="30.75">
      <c r="A86" s="15">
        <v>85</v>
      </c>
      <c r="B86" s="6" t="s">
        <v>67</v>
      </c>
      <c r="C86" s="7" t="s">
        <v>8</v>
      </c>
      <c r="D86" s="8">
        <v>40855</v>
      </c>
      <c r="E86" s="6" t="s">
        <v>26</v>
      </c>
      <c r="F86" s="12">
        <v>151.2</v>
      </c>
    </row>
    <row r="87" spans="1:6" s="4" customFormat="1" ht="30.75">
      <c r="A87" s="15">
        <v>86</v>
      </c>
      <c r="B87" s="6" t="s">
        <v>67</v>
      </c>
      <c r="C87" s="7" t="s">
        <v>8</v>
      </c>
      <c r="D87" s="8">
        <v>40871</v>
      </c>
      <c r="E87" s="6" t="s">
        <v>27</v>
      </c>
      <c r="F87" s="12">
        <v>151.2</v>
      </c>
    </row>
    <row r="88" spans="1:6" s="4" customFormat="1" ht="30.75">
      <c r="A88" s="15">
        <v>87</v>
      </c>
      <c r="B88" s="6" t="s">
        <v>73</v>
      </c>
      <c r="C88" s="7" t="s">
        <v>8</v>
      </c>
      <c r="D88" s="8">
        <v>40848</v>
      </c>
      <c r="E88" s="6" t="s">
        <v>28</v>
      </c>
      <c r="F88" s="12">
        <v>668.25</v>
      </c>
    </row>
    <row r="89" spans="1:6" s="4" customFormat="1" ht="30.75">
      <c r="A89" s="15">
        <v>88</v>
      </c>
      <c r="B89" s="6" t="s">
        <v>73</v>
      </c>
      <c r="C89" s="7" t="s">
        <v>8</v>
      </c>
      <c r="D89" s="8">
        <v>40848</v>
      </c>
      <c r="E89" s="6" t="s">
        <v>29</v>
      </c>
      <c r="F89" s="12">
        <v>273.6</v>
      </c>
    </row>
    <row r="90" spans="1:6" s="4" customFormat="1" ht="30.75">
      <c r="A90" s="15">
        <v>89</v>
      </c>
      <c r="B90" s="6" t="s">
        <v>73</v>
      </c>
      <c r="C90" s="7" t="s">
        <v>8</v>
      </c>
      <c r="D90" s="8">
        <v>40858</v>
      </c>
      <c r="E90" s="6" t="s">
        <v>30</v>
      </c>
      <c r="F90" s="12">
        <v>445.5</v>
      </c>
    </row>
    <row r="91" spans="1:6" s="4" customFormat="1" ht="30.75">
      <c r="A91" s="15">
        <v>90</v>
      </c>
      <c r="B91" s="6" t="s">
        <v>73</v>
      </c>
      <c r="C91" s="7" t="s">
        <v>8</v>
      </c>
      <c r="D91" s="8">
        <v>40858</v>
      </c>
      <c r="E91" s="6" t="s">
        <v>30</v>
      </c>
      <c r="F91" s="12">
        <v>445.5</v>
      </c>
    </row>
    <row r="92" spans="1:6" s="4" customFormat="1" ht="140.25">
      <c r="A92" s="15">
        <v>91</v>
      </c>
      <c r="B92" s="6" t="s">
        <v>72</v>
      </c>
      <c r="C92" s="7" t="s">
        <v>8</v>
      </c>
      <c r="D92" s="8">
        <v>40862</v>
      </c>
      <c r="E92" s="6" t="s">
        <v>31</v>
      </c>
      <c r="F92" s="12">
        <v>563.34</v>
      </c>
    </row>
    <row r="93" spans="1:6" s="4" customFormat="1" ht="46.5">
      <c r="A93" s="15">
        <v>92</v>
      </c>
      <c r="B93" s="6" t="s">
        <v>67</v>
      </c>
      <c r="C93" s="7" t="s">
        <v>8</v>
      </c>
      <c r="D93" s="8">
        <v>40870</v>
      </c>
      <c r="E93" s="6" t="s">
        <v>37</v>
      </c>
      <c r="F93" s="12">
        <v>183.6</v>
      </c>
    </row>
    <row r="94" spans="1:6" s="4" customFormat="1" ht="46.5">
      <c r="A94" s="15">
        <v>93</v>
      </c>
      <c r="B94" s="6" t="s">
        <v>73</v>
      </c>
      <c r="C94" s="7" t="s">
        <v>8</v>
      </c>
      <c r="D94" s="8">
        <v>40876</v>
      </c>
      <c r="E94" s="6" t="s">
        <v>38</v>
      </c>
      <c r="F94" s="12">
        <v>273.6</v>
      </c>
    </row>
    <row r="95" spans="1:6" s="41" customFormat="1" ht="46.5">
      <c r="A95" s="15">
        <v>94</v>
      </c>
      <c r="B95" s="37" t="s">
        <v>67</v>
      </c>
      <c r="C95" s="38" t="s">
        <v>8</v>
      </c>
      <c r="D95" s="39">
        <v>40917</v>
      </c>
      <c r="E95" s="37" t="s">
        <v>40</v>
      </c>
      <c r="F95" s="40">
        <v>139.47</v>
      </c>
    </row>
    <row r="96" spans="1:6" s="41" customFormat="1" ht="15">
      <c r="A96" s="15">
        <v>95</v>
      </c>
      <c r="B96" s="37" t="s">
        <v>69</v>
      </c>
      <c r="C96" s="38" t="s">
        <v>8</v>
      </c>
      <c r="D96" s="39">
        <v>40959</v>
      </c>
      <c r="E96" s="37" t="s">
        <v>42</v>
      </c>
      <c r="F96" s="40">
        <v>568.88</v>
      </c>
    </row>
    <row r="97" spans="1:6" s="41" customFormat="1" ht="32.25" customHeight="1">
      <c r="A97" s="15">
        <v>96</v>
      </c>
      <c r="B97" s="37" t="s">
        <v>67</v>
      </c>
      <c r="C97" s="38" t="s">
        <v>8</v>
      </c>
      <c r="D97" s="39">
        <v>40844</v>
      </c>
      <c r="E97" s="37" t="s">
        <v>39</v>
      </c>
      <c r="F97" s="40">
        <v>1987.95</v>
      </c>
    </row>
    <row r="98" spans="1:6" s="41" customFormat="1" ht="32.25" customHeight="1">
      <c r="A98" s="46">
        <v>97</v>
      </c>
      <c r="B98" s="14"/>
      <c r="C98" s="47" t="s">
        <v>129</v>
      </c>
      <c r="D98" s="48"/>
      <c r="E98" s="14"/>
      <c r="F98" s="49">
        <v>3122.66</v>
      </c>
    </row>
    <row r="99" spans="1:6" s="41" customFormat="1" ht="30.75">
      <c r="A99" s="46">
        <v>98</v>
      </c>
      <c r="B99" s="14" t="s">
        <v>63</v>
      </c>
      <c r="C99" s="47" t="s">
        <v>20</v>
      </c>
      <c r="D99" s="48">
        <v>40695</v>
      </c>
      <c r="E99" s="14" t="s">
        <v>21</v>
      </c>
      <c r="F99" s="49">
        <v>1476</v>
      </c>
    </row>
    <row r="100" spans="1:6" s="4" customFormat="1" ht="15">
      <c r="A100" s="60" t="s">
        <v>61</v>
      </c>
      <c r="B100" s="61"/>
      <c r="C100" s="61"/>
      <c r="D100" s="61"/>
      <c r="E100" s="61"/>
      <c r="F100" s="9">
        <f>SUM(F53:F99)</f>
        <v>238767.02000000008</v>
      </c>
    </row>
    <row r="101" spans="1:6" s="4" customFormat="1" ht="15">
      <c r="A101" s="57" t="s">
        <v>99</v>
      </c>
      <c r="B101" s="58"/>
      <c r="C101" s="58"/>
      <c r="D101" s="58"/>
      <c r="E101" s="58"/>
      <c r="F101" s="59"/>
    </row>
    <row r="102" spans="1:6" s="4" customFormat="1" ht="46.5">
      <c r="A102" s="15">
        <v>102</v>
      </c>
      <c r="B102" s="6" t="s">
        <v>64</v>
      </c>
      <c r="C102" s="7" t="s">
        <v>9</v>
      </c>
      <c r="D102" s="8">
        <v>41119</v>
      </c>
      <c r="E102" s="6" t="s">
        <v>51</v>
      </c>
      <c r="F102" s="12">
        <v>550.96</v>
      </c>
    </row>
    <row r="103" spans="1:6" s="4" customFormat="1" ht="46.5">
      <c r="A103" s="15">
        <v>103</v>
      </c>
      <c r="B103" s="6" t="s">
        <v>64</v>
      </c>
      <c r="C103" s="7" t="s">
        <v>9</v>
      </c>
      <c r="D103" s="8">
        <v>41119</v>
      </c>
      <c r="E103" s="6" t="s">
        <v>51</v>
      </c>
      <c r="F103" s="12">
        <v>802.72</v>
      </c>
    </row>
    <row r="104" spans="1:6" s="4" customFormat="1" ht="62.25">
      <c r="A104" s="15">
        <v>104</v>
      </c>
      <c r="B104" s="6" t="s">
        <v>64</v>
      </c>
      <c r="C104" s="7" t="s">
        <v>9</v>
      </c>
      <c r="D104" s="8">
        <v>40970</v>
      </c>
      <c r="E104" s="6" t="s">
        <v>46</v>
      </c>
      <c r="F104" s="12">
        <v>2685.01</v>
      </c>
    </row>
    <row r="105" spans="1:6" s="4" customFormat="1" ht="30.75">
      <c r="A105" s="15">
        <v>105</v>
      </c>
      <c r="B105" s="6" t="s">
        <v>64</v>
      </c>
      <c r="C105" s="7" t="s">
        <v>9</v>
      </c>
      <c r="D105" s="8">
        <v>41075</v>
      </c>
      <c r="E105" s="6" t="s">
        <v>57</v>
      </c>
      <c r="F105" s="12">
        <v>448.04</v>
      </c>
    </row>
    <row r="106" spans="1:6" s="4" customFormat="1" ht="62.25">
      <c r="A106" s="15">
        <v>106</v>
      </c>
      <c r="B106" s="6" t="s">
        <v>64</v>
      </c>
      <c r="C106" s="7" t="s">
        <v>9</v>
      </c>
      <c r="D106" s="8">
        <v>41119</v>
      </c>
      <c r="E106" s="6" t="s">
        <v>58</v>
      </c>
      <c r="F106" s="12">
        <v>906.2</v>
      </c>
    </row>
    <row r="107" spans="1:6" s="4" customFormat="1" ht="46.5">
      <c r="A107" s="15">
        <v>107</v>
      </c>
      <c r="B107" s="6" t="s">
        <v>63</v>
      </c>
      <c r="C107" s="7" t="s">
        <v>5</v>
      </c>
      <c r="D107" s="8">
        <v>41090</v>
      </c>
      <c r="E107" s="6" t="s">
        <v>131</v>
      </c>
      <c r="F107" s="12">
        <v>10000</v>
      </c>
    </row>
    <row r="108" spans="1:6" s="4" customFormat="1" ht="30.75">
      <c r="A108" s="15">
        <v>108</v>
      </c>
      <c r="B108" s="6" t="s">
        <v>67</v>
      </c>
      <c r="C108" s="7" t="s">
        <v>7</v>
      </c>
      <c r="D108" s="8">
        <v>40987</v>
      </c>
      <c r="E108" s="6" t="s">
        <v>55</v>
      </c>
      <c r="F108" s="12">
        <v>4290.27</v>
      </c>
    </row>
    <row r="109" spans="1:6" s="4" customFormat="1" ht="30.75">
      <c r="A109" s="15">
        <v>109</v>
      </c>
      <c r="B109" s="6" t="s">
        <v>74</v>
      </c>
      <c r="C109" s="7" t="s">
        <v>16</v>
      </c>
      <c r="D109" s="8">
        <v>40980</v>
      </c>
      <c r="E109" s="6" t="s">
        <v>45</v>
      </c>
      <c r="F109" s="12">
        <v>1500</v>
      </c>
    </row>
    <row r="110" spans="1:6" s="4" customFormat="1" ht="108.75">
      <c r="A110" s="15">
        <v>110</v>
      </c>
      <c r="B110" s="6" t="s">
        <v>75</v>
      </c>
      <c r="C110" s="7" t="s">
        <v>16</v>
      </c>
      <c r="D110" s="8">
        <v>41039</v>
      </c>
      <c r="E110" s="6" t="s">
        <v>48</v>
      </c>
      <c r="F110" s="12">
        <v>2357.6</v>
      </c>
    </row>
    <row r="111" spans="1:6" s="4" customFormat="1" ht="46.5">
      <c r="A111" s="15">
        <v>111</v>
      </c>
      <c r="B111" s="6" t="s">
        <v>72</v>
      </c>
      <c r="C111" s="7" t="s">
        <v>16</v>
      </c>
      <c r="D111" s="8">
        <v>41039</v>
      </c>
      <c r="E111" s="6" t="s">
        <v>56</v>
      </c>
      <c r="F111" s="12">
        <v>330</v>
      </c>
    </row>
    <row r="112" spans="1:6" s="4" customFormat="1" ht="15">
      <c r="A112" s="15">
        <v>112</v>
      </c>
      <c r="B112" s="6" t="s">
        <v>63</v>
      </c>
      <c r="C112" s="7" t="s">
        <v>16</v>
      </c>
      <c r="D112" s="8">
        <v>40992</v>
      </c>
      <c r="E112" s="6" t="s">
        <v>54</v>
      </c>
      <c r="F112" s="12">
        <v>4670.2</v>
      </c>
    </row>
    <row r="113" spans="1:6" s="41" customFormat="1" ht="15">
      <c r="A113" s="46">
        <v>113</v>
      </c>
      <c r="B113" s="14"/>
      <c r="C113" s="47" t="s">
        <v>130</v>
      </c>
      <c r="D113" s="48"/>
      <c r="E113" s="14"/>
      <c r="F113" s="49">
        <v>3299</v>
      </c>
    </row>
    <row r="114" spans="1:6" s="4" customFormat="1" ht="46.5">
      <c r="A114" s="15">
        <v>114</v>
      </c>
      <c r="B114" s="6" t="s">
        <v>69</v>
      </c>
      <c r="C114" s="7" t="s">
        <v>8</v>
      </c>
      <c r="D114" s="8">
        <v>41043</v>
      </c>
      <c r="E114" s="6" t="s">
        <v>49</v>
      </c>
      <c r="F114" s="12">
        <v>319.8</v>
      </c>
    </row>
    <row r="115" spans="1:6" s="4" customFormat="1" ht="15">
      <c r="A115" s="15">
        <v>115</v>
      </c>
      <c r="B115" s="6" t="s">
        <v>69</v>
      </c>
      <c r="C115" s="7" t="s">
        <v>8</v>
      </c>
      <c r="D115" s="8">
        <v>41113</v>
      </c>
      <c r="E115" s="6" t="s">
        <v>50</v>
      </c>
      <c r="F115" s="12">
        <v>98.4</v>
      </c>
    </row>
    <row r="116" spans="1:6" s="4" customFormat="1" ht="30.75">
      <c r="A116" s="15">
        <v>116</v>
      </c>
      <c r="B116" s="6" t="s">
        <v>66</v>
      </c>
      <c r="C116" s="7" t="s">
        <v>8</v>
      </c>
      <c r="D116" s="8">
        <v>41175</v>
      </c>
      <c r="E116" s="6" t="s">
        <v>52</v>
      </c>
      <c r="F116" s="12">
        <v>289.49</v>
      </c>
    </row>
    <row r="117" spans="1:6" s="4" customFormat="1" ht="30.75">
      <c r="A117" s="15">
        <v>117</v>
      </c>
      <c r="B117" s="6" t="s">
        <v>76</v>
      </c>
      <c r="C117" s="7" t="s">
        <v>8</v>
      </c>
      <c r="D117" s="8">
        <v>41143</v>
      </c>
      <c r="E117" s="6" t="s">
        <v>59</v>
      </c>
      <c r="F117" s="12">
        <v>1550.83</v>
      </c>
    </row>
    <row r="118" spans="1:6" s="41" customFormat="1" ht="15">
      <c r="A118" s="46">
        <v>118</v>
      </c>
      <c r="B118" s="14"/>
      <c r="C118" s="47" t="s">
        <v>128</v>
      </c>
      <c r="D118" s="48"/>
      <c r="E118" s="14"/>
      <c r="F118" s="49">
        <v>3437.18</v>
      </c>
    </row>
    <row r="119" spans="1:6" s="4" customFormat="1" ht="15">
      <c r="A119" s="55" t="s">
        <v>61</v>
      </c>
      <c r="B119" s="56"/>
      <c r="C119" s="56"/>
      <c r="D119" s="56"/>
      <c r="E119" s="56"/>
      <c r="F119" s="10">
        <f>SUM(F102:F118)</f>
        <v>37535.700000000004</v>
      </c>
    </row>
    <row r="120" spans="1:6" s="4" customFormat="1" ht="13.5">
      <c r="A120" s="3"/>
      <c r="B120" s="5"/>
      <c r="D120" s="3"/>
      <c r="E120" s="5"/>
      <c r="F120" s="18"/>
    </row>
    <row r="121" s="4" customFormat="1" ht="21.75" customHeight="1">
      <c r="A121" s="3"/>
    </row>
    <row r="122" spans="1:6" s="4" customFormat="1" ht="21.75" customHeight="1">
      <c r="A122" s="3"/>
      <c r="B122" s="31" t="s">
        <v>122</v>
      </c>
      <c r="C122" s="32" t="s">
        <v>118</v>
      </c>
      <c r="D122" s="32" t="s">
        <v>119</v>
      </c>
      <c r="E122" s="24" t="s">
        <v>120</v>
      </c>
      <c r="F122" s="24" t="s">
        <v>61</v>
      </c>
    </row>
    <row r="123" spans="1:6" s="4" customFormat="1" ht="21.75" customHeight="1">
      <c r="A123" s="3"/>
      <c r="B123" s="33" t="s">
        <v>9</v>
      </c>
      <c r="C123" s="34">
        <f>SUM(F11:F23)</f>
        <v>65824.84000000001</v>
      </c>
      <c r="D123" s="34">
        <f>SUM(F59:F63)</f>
        <v>36706.83</v>
      </c>
      <c r="E123" s="35">
        <f>SUM(F102:F106)</f>
        <v>5392.93</v>
      </c>
      <c r="F123" s="30">
        <f aca="true" t="shared" si="0" ref="F123:F128">SUM(C123:E123)</f>
        <v>107924.6</v>
      </c>
    </row>
    <row r="124" spans="1:6" s="4" customFormat="1" ht="21.75" customHeight="1">
      <c r="A124" s="3"/>
      <c r="B124" s="33" t="s">
        <v>5</v>
      </c>
      <c r="C124" s="34">
        <f>SUM(F5:F10)</f>
        <v>26106.74</v>
      </c>
      <c r="D124" s="34">
        <f>SUM(F53:F58)</f>
        <v>17190.46</v>
      </c>
      <c r="E124" s="35">
        <f>SUM(F107)</f>
        <v>10000</v>
      </c>
      <c r="F124" s="30">
        <f t="shared" si="0"/>
        <v>53297.2</v>
      </c>
    </row>
    <row r="125" spans="1:6" s="4" customFormat="1" ht="21.75" customHeight="1">
      <c r="A125" s="3"/>
      <c r="B125" s="33" t="s">
        <v>121</v>
      </c>
      <c r="C125" s="34">
        <f>SUM(F24:F34)</f>
        <v>21164.659999999996</v>
      </c>
      <c r="D125" s="34">
        <f>SUM(F64:F77)</f>
        <v>159863.79</v>
      </c>
      <c r="E125" s="35">
        <f>SUM(F108)</f>
        <v>4290.27</v>
      </c>
      <c r="F125" s="30">
        <f t="shared" si="0"/>
        <v>185318.72</v>
      </c>
    </row>
    <row r="126" spans="1:6" s="4" customFormat="1" ht="21.75" customHeight="1">
      <c r="A126" s="3"/>
      <c r="B126" s="33" t="s">
        <v>8</v>
      </c>
      <c r="C126" s="34">
        <f>SUM(F36:F49)</f>
        <v>3873.31</v>
      </c>
      <c r="D126" s="34">
        <f>SUM(F82:F98)</f>
        <v>10890.44</v>
      </c>
      <c r="E126" s="35">
        <f>SUM(F114:F118)</f>
        <v>5695.7</v>
      </c>
      <c r="F126" s="30">
        <f t="shared" si="0"/>
        <v>20459.45</v>
      </c>
    </row>
    <row r="127" spans="1:6" s="4" customFormat="1" ht="21.75" customHeight="1">
      <c r="A127" s="3"/>
      <c r="B127" s="33" t="s">
        <v>16</v>
      </c>
      <c r="C127" s="34">
        <f>SUM(F50)</f>
        <v>5704.95</v>
      </c>
      <c r="D127" s="34">
        <f>SUM(F78:F81)</f>
        <v>12639.499999999998</v>
      </c>
      <c r="E127" s="35">
        <f>SUM(F109:F113)</f>
        <v>12156.8</v>
      </c>
      <c r="F127" s="30">
        <f t="shared" si="0"/>
        <v>30501.249999999996</v>
      </c>
    </row>
    <row r="128" spans="1:6" s="4" customFormat="1" ht="21.75" customHeight="1">
      <c r="A128" s="3"/>
      <c r="B128" s="33" t="s">
        <v>20</v>
      </c>
      <c r="C128" s="34">
        <f>SUM(F35)</f>
        <v>650</v>
      </c>
      <c r="D128" s="34">
        <f>SUM(F99)</f>
        <v>1476</v>
      </c>
      <c r="E128" s="35">
        <v>0</v>
      </c>
      <c r="F128" s="30">
        <f t="shared" si="0"/>
        <v>2126</v>
      </c>
    </row>
    <row r="129" spans="1:13" s="4" customFormat="1" ht="15">
      <c r="A129" s="3"/>
      <c r="B129" s="31" t="s">
        <v>61</v>
      </c>
      <c r="C129" s="36">
        <f>SUM(C123:C128)</f>
        <v>123324.50000000001</v>
      </c>
      <c r="D129" s="36">
        <f>SUM(D123:D128)</f>
        <v>238767.02000000002</v>
      </c>
      <c r="E129" s="36">
        <f>SUM(E123:E128)</f>
        <v>37535.7</v>
      </c>
      <c r="F129" s="36">
        <f>SUM(F123:F128)</f>
        <v>399627.22000000003</v>
      </c>
      <c r="I129" s="3"/>
      <c r="J129" s="5"/>
      <c r="K129" s="22"/>
      <c r="M129" s="3"/>
    </row>
    <row r="130" spans="1:13" s="4" customFormat="1" ht="13.5">
      <c r="A130" s="3"/>
      <c r="I130" s="3"/>
      <c r="J130" s="5"/>
      <c r="K130" s="22"/>
      <c r="M130" s="3"/>
    </row>
    <row r="131" spans="1:13" s="4" customFormat="1" ht="13.5">
      <c r="A131" s="3"/>
      <c r="M131" s="3"/>
    </row>
    <row r="132" spans="1:13" s="4" customFormat="1" ht="15">
      <c r="A132" s="3"/>
      <c r="B132" s="50" t="s">
        <v>123</v>
      </c>
      <c r="C132" s="51"/>
      <c r="D132" s="22"/>
      <c r="M132" s="3"/>
    </row>
    <row r="133" spans="1:13" s="4" customFormat="1" ht="69">
      <c r="A133" s="3"/>
      <c r="B133" s="42" t="s">
        <v>9</v>
      </c>
      <c r="C133" s="43">
        <v>100000</v>
      </c>
      <c r="D133" s="22" t="s">
        <v>132</v>
      </c>
      <c r="M133" s="3"/>
    </row>
    <row r="134" spans="1:13" s="4" customFormat="1" ht="15">
      <c r="A134" s="3"/>
      <c r="B134" s="42" t="s">
        <v>125</v>
      </c>
      <c r="C134" s="43">
        <v>8831.54</v>
      </c>
      <c r="D134" s="22"/>
      <c r="K134" s="22"/>
      <c r="M134" s="3"/>
    </row>
    <row r="135" spans="1:13" s="4" customFormat="1" ht="15">
      <c r="A135" s="3"/>
      <c r="B135" s="42" t="s">
        <v>8</v>
      </c>
      <c r="C135" s="43">
        <v>3822</v>
      </c>
      <c r="D135" s="22"/>
      <c r="I135" s="44"/>
      <c r="J135" s="45"/>
      <c r="K135" s="22"/>
      <c r="M135" s="3"/>
    </row>
    <row r="136" spans="1:6" s="4" customFormat="1" ht="15">
      <c r="A136" s="3"/>
      <c r="B136" s="42" t="s">
        <v>124</v>
      </c>
      <c r="C136" s="43">
        <v>255</v>
      </c>
      <c r="E136" s="22"/>
      <c r="F136" s="3"/>
    </row>
    <row r="137" spans="1:6" s="4" customFormat="1" ht="13.5">
      <c r="A137" s="3"/>
      <c r="B137" s="5"/>
      <c r="D137" s="3"/>
      <c r="E137" s="5"/>
      <c r="F137" s="18"/>
    </row>
    <row r="138" spans="1:6" s="4" customFormat="1" ht="13.5">
      <c r="A138" s="3"/>
      <c r="B138" s="5"/>
      <c r="D138" s="3"/>
      <c r="E138" s="5"/>
      <c r="F138" s="18"/>
    </row>
    <row r="139" spans="1:6" s="4" customFormat="1" ht="13.5">
      <c r="A139" s="3"/>
      <c r="B139" s="5"/>
      <c r="D139" s="3"/>
      <c r="E139" s="5"/>
      <c r="F139" s="18"/>
    </row>
    <row r="140" spans="1:6" s="4" customFormat="1" ht="13.5">
      <c r="A140" s="3"/>
      <c r="B140" s="5"/>
      <c r="D140" s="3"/>
      <c r="E140" s="5"/>
      <c r="F140" s="18"/>
    </row>
    <row r="141" spans="1:6" s="4" customFormat="1" ht="13.5">
      <c r="A141" s="3"/>
      <c r="B141" s="5"/>
      <c r="D141" s="3"/>
      <c r="E141" s="5"/>
      <c r="F141" s="18"/>
    </row>
    <row r="142" spans="1:6" s="4" customFormat="1" ht="13.5">
      <c r="A142" s="3"/>
      <c r="B142" s="5"/>
      <c r="D142" s="3"/>
      <c r="E142" s="5"/>
      <c r="F142" s="18"/>
    </row>
    <row r="143" spans="1:6" s="4" customFormat="1" ht="13.5">
      <c r="A143" s="3"/>
      <c r="B143" s="5"/>
      <c r="D143" s="3"/>
      <c r="E143" s="5"/>
      <c r="F143" s="18"/>
    </row>
    <row r="144" spans="1:6" s="4" customFormat="1" ht="13.5">
      <c r="A144" s="3"/>
      <c r="B144" s="5"/>
      <c r="D144" s="3"/>
      <c r="E144" s="5"/>
      <c r="F144" s="18"/>
    </row>
    <row r="145" spans="1:6" s="4" customFormat="1" ht="13.5">
      <c r="A145" s="3"/>
      <c r="B145" s="5"/>
      <c r="D145" s="3"/>
      <c r="E145" s="5"/>
      <c r="F145" s="18"/>
    </row>
    <row r="146" spans="1:6" s="4" customFormat="1" ht="13.5">
      <c r="A146" s="3"/>
      <c r="B146" s="5"/>
      <c r="D146" s="3"/>
      <c r="E146" s="5"/>
      <c r="F146" s="18"/>
    </row>
    <row r="147" spans="1:6" s="4" customFormat="1" ht="13.5">
      <c r="A147" s="3"/>
      <c r="B147" s="5"/>
      <c r="D147" s="3"/>
      <c r="E147" s="5"/>
      <c r="F147" s="18"/>
    </row>
    <row r="148" spans="1:6" s="4" customFormat="1" ht="13.5">
      <c r="A148" s="3"/>
      <c r="B148" s="5"/>
      <c r="D148" s="3"/>
      <c r="E148" s="5"/>
      <c r="F148" s="18"/>
    </row>
    <row r="149" spans="1:6" s="4" customFormat="1" ht="13.5">
      <c r="A149" s="3"/>
      <c r="B149" s="5"/>
      <c r="D149" s="3"/>
      <c r="E149" s="5"/>
      <c r="F149" s="18"/>
    </row>
    <row r="150" spans="1:6" s="4" customFormat="1" ht="13.5">
      <c r="A150" s="3"/>
      <c r="B150" s="5"/>
      <c r="D150" s="3"/>
      <c r="E150" s="5"/>
      <c r="F150" s="18"/>
    </row>
    <row r="151" spans="1:6" s="4" customFormat="1" ht="13.5">
      <c r="A151" s="3"/>
      <c r="B151" s="5"/>
      <c r="D151" s="3"/>
      <c r="E151" s="5"/>
      <c r="F151" s="18"/>
    </row>
    <row r="152" spans="1:6" s="4" customFormat="1" ht="13.5">
      <c r="A152" s="3"/>
      <c r="B152" s="5"/>
      <c r="D152" s="3"/>
      <c r="E152" s="5"/>
      <c r="F152" s="18"/>
    </row>
    <row r="153" spans="1:6" s="4" customFormat="1" ht="13.5">
      <c r="A153" s="3"/>
      <c r="B153" s="5"/>
      <c r="D153" s="3"/>
      <c r="E153" s="5"/>
      <c r="F153" s="18"/>
    </row>
    <row r="154" spans="1:6" s="4" customFormat="1" ht="13.5">
      <c r="A154" s="3"/>
      <c r="B154" s="5"/>
      <c r="D154" s="3"/>
      <c r="E154" s="5"/>
      <c r="F154" s="18"/>
    </row>
    <row r="155" spans="1:6" s="4" customFormat="1" ht="13.5">
      <c r="A155" s="3"/>
      <c r="B155" s="5"/>
      <c r="D155" s="3"/>
      <c r="E155" s="5"/>
      <c r="F155" s="18"/>
    </row>
    <row r="156" spans="1:6" s="4" customFormat="1" ht="13.5">
      <c r="A156" s="3"/>
      <c r="B156" s="5"/>
      <c r="D156" s="3"/>
      <c r="E156" s="5"/>
      <c r="F156" s="18"/>
    </row>
    <row r="157" spans="1:6" s="4" customFormat="1" ht="13.5">
      <c r="A157" s="3"/>
      <c r="B157" s="5"/>
      <c r="D157" s="3"/>
      <c r="E157" s="5"/>
      <c r="F157" s="18"/>
    </row>
    <row r="158" spans="1:6" s="4" customFormat="1" ht="13.5">
      <c r="A158" s="3"/>
      <c r="B158" s="5"/>
      <c r="D158" s="3"/>
      <c r="E158" s="5"/>
      <c r="F158" s="18"/>
    </row>
    <row r="159" spans="1:6" s="4" customFormat="1" ht="13.5">
      <c r="A159" s="3"/>
      <c r="B159" s="5"/>
      <c r="D159" s="3"/>
      <c r="E159" s="5"/>
      <c r="F159" s="18"/>
    </row>
    <row r="160" spans="1:6" s="4" customFormat="1" ht="13.5">
      <c r="A160" s="3"/>
      <c r="B160" s="5"/>
      <c r="D160" s="3"/>
      <c r="E160" s="5"/>
      <c r="F160" s="18"/>
    </row>
    <row r="161" spans="1:6" s="4" customFormat="1" ht="13.5">
      <c r="A161" s="3"/>
      <c r="B161" s="5"/>
      <c r="D161" s="3"/>
      <c r="E161" s="5"/>
      <c r="F161" s="18"/>
    </row>
    <row r="162" spans="1:6" s="4" customFormat="1" ht="13.5">
      <c r="A162" s="3"/>
      <c r="B162" s="5"/>
      <c r="D162" s="3"/>
      <c r="E162" s="5"/>
      <c r="F162" s="18"/>
    </row>
    <row r="163" spans="1:6" s="4" customFormat="1" ht="13.5">
      <c r="A163" s="3"/>
      <c r="B163" s="5"/>
      <c r="D163" s="3"/>
      <c r="E163" s="5"/>
      <c r="F163" s="18"/>
    </row>
    <row r="164" spans="1:6" s="4" customFormat="1" ht="13.5">
      <c r="A164" s="3"/>
      <c r="B164" s="5"/>
      <c r="D164" s="3"/>
      <c r="E164" s="5"/>
      <c r="F164" s="18"/>
    </row>
    <row r="165" spans="1:6" s="4" customFormat="1" ht="13.5">
      <c r="A165" s="3"/>
      <c r="B165" s="5"/>
      <c r="D165" s="3"/>
      <c r="E165" s="5"/>
      <c r="F165" s="18"/>
    </row>
    <row r="166" spans="1:6" s="4" customFormat="1" ht="13.5">
      <c r="A166" s="3"/>
      <c r="B166" s="5"/>
      <c r="D166" s="3"/>
      <c r="E166" s="5"/>
      <c r="F166" s="18"/>
    </row>
    <row r="167" spans="1:6" s="4" customFormat="1" ht="13.5">
      <c r="A167" s="3"/>
      <c r="B167" s="5"/>
      <c r="D167" s="3"/>
      <c r="E167" s="5"/>
      <c r="F167" s="18"/>
    </row>
    <row r="168" spans="1:6" s="4" customFormat="1" ht="13.5">
      <c r="A168" s="3"/>
      <c r="B168" s="5"/>
      <c r="D168" s="3"/>
      <c r="E168" s="5"/>
      <c r="F168" s="18"/>
    </row>
    <row r="169" spans="1:6" s="4" customFormat="1" ht="13.5">
      <c r="A169" s="3"/>
      <c r="B169" s="5"/>
      <c r="D169" s="3"/>
      <c r="E169" s="5"/>
      <c r="F169" s="18"/>
    </row>
    <row r="170" spans="1:6" s="4" customFormat="1" ht="13.5">
      <c r="A170" s="3"/>
      <c r="B170" s="5"/>
      <c r="D170" s="3"/>
      <c r="E170" s="5"/>
      <c r="F170" s="18"/>
    </row>
    <row r="171" spans="1:6" s="4" customFormat="1" ht="13.5">
      <c r="A171" s="3"/>
      <c r="B171" s="5"/>
      <c r="D171" s="3"/>
      <c r="E171" s="5"/>
      <c r="F171" s="18"/>
    </row>
    <row r="172" spans="1:6" s="4" customFormat="1" ht="13.5">
      <c r="A172" s="3"/>
      <c r="B172" s="5"/>
      <c r="D172" s="3"/>
      <c r="E172" s="5"/>
      <c r="F172" s="18"/>
    </row>
    <row r="173" spans="1:6" s="4" customFormat="1" ht="13.5">
      <c r="A173" s="3"/>
      <c r="B173" s="5"/>
      <c r="D173" s="3"/>
      <c r="E173" s="5"/>
      <c r="F173" s="18"/>
    </row>
    <row r="174" spans="1:6" s="4" customFormat="1" ht="13.5">
      <c r="A174" s="3"/>
      <c r="B174" s="5"/>
      <c r="D174" s="3"/>
      <c r="E174" s="5"/>
      <c r="F174" s="18"/>
    </row>
    <row r="175" spans="1:6" s="4" customFormat="1" ht="13.5">
      <c r="A175" s="3"/>
      <c r="B175" s="5"/>
      <c r="D175" s="3"/>
      <c r="E175" s="5"/>
      <c r="F175" s="18"/>
    </row>
    <row r="176" spans="1:6" s="4" customFormat="1" ht="13.5">
      <c r="A176" s="3"/>
      <c r="B176" s="5"/>
      <c r="D176" s="3"/>
      <c r="E176" s="5"/>
      <c r="F176" s="18"/>
    </row>
    <row r="177" spans="1:6" s="4" customFormat="1" ht="13.5">
      <c r="A177" s="3"/>
      <c r="B177" s="5"/>
      <c r="D177" s="3"/>
      <c r="E177" s="5"/>
      <c r="F177" s="18"/>
    </row>
    <row r="178" spans="1:6" s="4" customFormat="1" ht="13.5">
      <c r="A178" s="3"/>
      <c r="B178" s="5"/>
      <c r="D178" s="3"/>
      <c r="E178" s="5"/>
      <c r="F178" s="18"/>
    </row>
    <row r="179" spans="1:6" s="4" customFormat="1" ht="13.5">
      <c r="A179" s="3"/>
      <c r="B179" s="5"/>
      <c r="D179" s="3"/>
      <c r="E179" s="5"/>
      <c r="F179" s="18"/>
    </row>
    <row r="180" spans="1:6" s="4" customFormat="1" ht="13.5">
      <c r="A180" s="3"/>
      <c r="B180" s="5"/>
      <c r="D180" s="3"/>
      <c r="E180" s="5"/>
      <c r="F180" s="18"/>
    </row>
    <row r="181" spans="1:6" s="4" customFormat="1" ht="13.5">
      <c r="A181" s="3"/>
      <c r="B181" s="5"/>
      <c r="D181" s="3"/>
      <c r="E181" s="5"/>
      <c r="F181" s="18"/>
    </row>
    <row r="182" spans="1:6" s="4" customFormat="1" ht="13.5">
      <c r="A182" s="3"/>
      <c r="B182" s="5"/>
      <c r="D182" s="3"/>
      <c r="E182" s="5"/>
      <c r="F182" s="18"/>
    </row>
    <row r="183" spans="1:6" s="4" customFormat="1" ht="13.5">
      <c r="A183" s="3"/>
      <c r="B183" s="5"/>
      <c r="D183" s="3"/>
      <c r="E183" s="5"/>
      <c r="F183" s="18"/>
    </row>
    <row r="184" spans="1:6" s="4" customFormat="1" ht="13.5">
      <c r="A184" s="3"/>
      <c r="B184" s="5"/>
      <c r="D184" s="3"/>
      <c r="E184" s="5"/>
      <c r="F184" s="18"/>
    </row>
    <row r="185" spans="1:6" s="4" customFormat="1" ht="13.5">
      <c r="A185" s="3"/>
      <c r="B185" s="5"/>
      <c r="D185" s="3"/>
      <c r="E185" s="5"/>
      <c r="F185" s="18"/>
    </row>
    <row r="186" spans="1:6" s="4" customFormat="1" ht="13.5">
      <c r="A186" s="3"/>
      <c r="B186" s="5"/>
      <c r="D186" s="3"/>
      <c r="E186" s="5"/>
      <c r="F186" s="18"/>
    </row>
    <row r="187" spans="1:6" s="4" customFormat="1" ht="13.5">
      <c r="A187" s="3"/>
      <c r="B187" s="5"/>
      <c r="D187" s="3"/>
      <c r="E187" s="5"/>
      <c r="F187" s="18"/>
    </row>
    <row r="188" spans="1:6" s="4" customFormat="1" ht="13.5">
      <c r="A188" s="3"/>
      <c r="B188" s="5"/>
      <c r="D188" s="3"/>
      <c r="E188" s="5"/>
      <c r="F188" s="18"/>
    </row>
    <row r="189" spans="1:6" s="4" customFormat="1" ht="13.5">
      <c r="A189" s="3"/>
      <c r="B189" s="5"/>
      <c r="D189" s="3"/>
      <c r="E189" s="5"/>
      <c r="F189" s="18"/>
    </row>
  </sheetData>
  <sheetProtection/>
  <autoFilter ref="B3:F3"/>
  <mergeCells count="7">
    <mergeCell ref="B132:C132"/>
    <mergeCell ref="A4:F4"/>
    <mergeCell ref="A119:E119"/>
    <mergeCell ref="A101:F101"/>
    <mergeCell ref="A52:F52"/>
    <mergeCell ref="A51:E51"/>
    <mergeCell ref="A100:E10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  <rowBreaks count="2" manualBreakCount="2">
    <brk id="90" max="5" man="1"/>
    <brk id="1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Maximus Broker</dc:creator>
  <cp:keywords/>
  <dc:description/>
  <cp:lastModifiedBy>um</cp:lastModifiedBy>
  <cp:lastPrinted>2013-02-01T08:04:01Z</cp:lastPrinted>
  <dcterms:created xsi:type="dcterms:W3CDTF">2012-10-22T08:10:21Z</dcterms:created>
  <dcterms:modified xsi:type="dcterms:W3CDTF">2013-02-11T14:46:39Z</dcterms:modified>
  <cp:category/>
  <cp:version/>
  <cp:contentType/>
  <cp:contentStatus/>
</cp:coreProperties>
</file>