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1224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'Arkusz1'!$A$1:$H$255</definedName>
  </definedNames>
  <calcPr fullCalcOnLoad="1"/>
</workbook>
</file>

<file path=xl/sharedStrings.xml><?xml version="1.0" encoding="utf-8"?>
<sst xmlns="http://schemas.openxmlformats.org/spreadsheetml/2006/main" count="1081" uniqueCount="557">
  <si>
    <t>z dnia .................................. 2008r.</t>
  </si>
  <si>
    <t>Podstawa</t>
  </si>
  <si>
    <t>Specyfikacja Techniczna</t>
  </si>
  <si>
    <t>Opis</t>
  </si>
  <si>
    <t>Ilość</t>
  </si>
  <si>
    <t>Wartość netto</t>
  </si>
  <si>
    <t>Lp.</t>
  </si>
  <si>
    <t>Cena jedn. netto</t>
  </si>
  <si>
    <t>1.1</t>
  </si>
  <si>
    <t>1.2</t>
  </si>
  <si>
    <t>1.3</t>
  </si>
  <si>
    <t>Załącznik nr 2 do umowy nr ..................................</t>
  </si>
  <si>
    <t>Zakres rzeczowo - finansowy</t>
  </si>
  <si>
    <t>Przebudowa ulicy B. Chrobrego w Świnoujściu (odcinek od ul. Wybrzeże Władysława IV do skrzyżowania z ul. Sikorskiego, Mieszka I i Piastowską).</t>
  </si>
  <si>
    <t>I. Roboty drogowe</t>
  </si>
  <si>
    <t>II. Kanalizacja deszczowa</t>
  </si>
  <si>
    <t>III. Oświetlenie ulicy</t>
  </si>
  <si>
    <t>IV. Usunięcie kolizji sieci energetycznych</t>
  </si>
  <si>
    <t>V. Usunięcie kolizji sieci teletechnicznych</t>
  </si>
  <si>
    <t>VI. Sieć gazowa</t>
  </si>
  <si>
    <t>jm</t>
  </si>
  <si>
    <t>1. Roboty przygotowawcze</t>
  </si>
  <si>
    <t>KNNR 1 0101-02</t>
  </si>
  <si>
    <t>Mechaniczne ścinanie drzew z karczowaniem pni o średnicy 16-25 cm</t>
  </si>
  <si>
    <t>szt</t>
  </si>
  <si>
    <t>KNNR 1 0101-05</t>
  </si>
  <si>
    <t>Mechaniczne ścinanie drzew z karczowaniem pni o średnicy 46-55 cm</t>
  </si>
  <si>
    <t>KNNR 1 0101-07</t>
  </si>
  <si>
    <t>Mechaniczne ścinanie drzew z karczowaniem pni o średnicy 66-75 cm</t>
  </si>
  <si>
    <t>1.4</t>
  </si>
  <si>
    <t>KNNR 1 0102-05</t>
  </si>
  <si>
    <t>Wycinka krzewów</t>
  </si>
  <si>
    <t>ha</t>
  </si>
  <si>
    <t>1.5</t>
  </si>
  <si>
    <t>KNNR 1 0107-01</t>
  </si>
  <si>
    <t>Wywożenie dłużyc na odległość do 2 km</t>
  </si>
  <si>
    <t>mp</t>
  </si>
  <si>
    <t>1.6</t>
  </si>
  <si>
    <t>KNNR 1 0107-04</t>
  </si>
  <si>
    <t>Dodatek za każdy następny 1 km odległości transportu dłużyc - krotność 9</t>
  </si>
  <si>
    <t>1.7</t>
  </si>
  <si>
    <t>KNNR 1 0107-02</t>
  </si>
  <si>
    <t>Wywożenie karpiny na odległość do 2 km</t>
  </si>
  <si>
    <t>1.8</t>
  </si>
  <si>
    <t>KNNR 1 0107-03</t>
  </si>
  <si>
    <t>Wywożenie gałęzi na odległość do 2 km</t>
  </si>
  <si>
    <t>1.9</t>
  </si>
  <si>
    <t>Dodatek za każdy następny 1 km odległości transportukarpiny i gałęzi - krotność 9</t>
  </si>
  <si>
    <t>KNR 2-01 0119-03</t>
  </si>
  <si>
    <t>Roboty pomiarowe przy liniowych robotach - w terenie równinnym</t>
  </si>
  <si>
    <t>km</t>
  </si>
  <si>
    <t>1.10</t>
  </si>
  <si>
    <t>2. Roboty rozbiórkowe</t>
  </si>
  <si>
    <t>2.1</t>
  </si>
  <si>
    <t>KNNR 6 0806-06</t>
  </si>
  <si>
    <t>Rozebranie krawężników kamiennych o wym 20x35 cm na podsypce piaskowej</t>
  </si>
  <si>
    <t>m</t>
  </si>
  <si>
    <t>2.2</t>
  </si>
  <si>
    <t>KNNR 6 0806-02</t>
  </si>
  <si>
    <t>Rozebranie krawężników betonowych na podsypce cementowo - piaskowej</t>
  </si>
  <si>
    <t>2.3</t>
  </si>
  <si>
    <t>KNNR 6 0802-04</t>
  </si>
  <si>
    <t>Rozebranie nawierzchni z mas mineralno - bitumicznych gr 4 cm mechanicznie</t>
  </si>
  <si>
    <t>m2</t>
  </si>
  <si>
    <t>2.4</t>
  </si>
  <si>
    <t>KNNR 6 0803-04</t>
  </si>
  <si>
    <t>Mechaniczne rozebranie nawierzchni z kostki kamiennej regularnej na podsypce cementowo - piaskowej</t>
  </si>
  <si>
    <t>2.5</t>
  </si>
  <si>
    <t>KNNR 6 0802-08</t>
  </si>
  <si>
    <t>Rozebranie nawierzchni z brukowca gr 16-20 cm mechanicznie</t>
  </si>
  <si>
    <t>2.6</t>
  </si>
  <si>
    <t>KNNR 6 0805-02</t>
  </si>
  <si>
    <t>Rozebranie nawierzchni z płyt drogowych betonowych gr 15 cm o spoinach wypełninych piaskiem</t>
  </si>
  <si>
    <t>2.7</t>
  </si>
  <si>
    <t>KNR 2-25 0407-06 an</t>
  </si>
  <si>
    <t>Rozebranie chodnika z płyt granitowych 110x70 cm - analogia</t>
  </si>
  <si>
    <t>2.8</t>
  </si>
  <si>
    <t>KNNR 6 0805-05 an</t>
  </si>
  <si>
    <t>2.9</t>
  </si>
  <si>
    <t>KNNR 6 0805-06</t>
  </si>
  <si>
    <t>Rozebranie chodników z płyt betonowych o wymiarach 40x40 cm na podsypce piaskowej - analogia</t>
  </si>
  <si>
    <t>Rozebranie chodników z płyt betonowych o wymiarach 50x50 cm na podsypce piaskowej</t>
  </si>
  <si>
    <t>2.10</t>
  </si>
  <si>
    <t>KNNR 6 0805-05</t>
  </si>
  <si>
    <t>Rozebranie chodników z płyt betonowych o wymiarach 35x35 cm na podsypce piaskowej</t>
  </si>
  <si>
    <t>2.11</t>
  </si>
  <si>
    <t>KNNR 6 0803-03 an</t>
  </si>
  <si>
    <t>Rozbiórka jezdni z kostki brukowej betonowej gr 8 cm - analogia</t>
  </si>
  <si>
    <t>2.12</t>
  </si>
  <si>
    <t>KNNR 6 0801-06</t>
  </si>
  <si>
    <t>Rozebranie podbudowy z betonu gr 15 cm mechanicznie</t>
  </si>
  <si>
    <t>2.13</t>
  </si>
  <si>
    <t>KNNR 6 0803-07</t>
  </si>
  <si>
    <t>Rozebranie nawierzchni z kostki brukowej betonowej gr 6 cm</t>
  </si>
  <si>
    <t>2.14</t>
  </si>
  <si>
    <t>KNR 4-01 0108-11</t>
  </si>
  <si>
    <t>Wywiezienie gruzu samochodami samowyładowczymi na odl do 1 km</t>
  </si>
  <si>
    <t>m3</t>
  </si>
  <si>
    <t>2.15</t>
  </si>
  <si>
    <t>KNR 4-01 0108-12</t>
  </si>
  <si>
    <t>Wywiezienie gruzu samochodami samowyładowczymi  - za każdy nast 1 km - krotność 9</t>
  </si>
  <si>
    <t>2.16</t>
  </si>
  <si>
    <t>KNR 2-31 1510-03</t>
  </si>
  <si>
    <t>Wywiezienie materiałów z rozbiórki na składowisko samochodami samowyładowczymi na odl do 0,5 km</t>
  </si>
  <si>
    <t>t</t>
  </si>
  <si>
    <t>2.17</t>
  </si>
  <si>
    <t>KNR 2-31 1511-02</t>
  </si>
  <si>
    <t>3. Roboty ziemne</t>
  </si>
  <si>
    <t>3.1</t>
  </si>
  <si>
    <t>KNNR 6 0101-01</t>
  </si>
  <si>
    <t>Koryta wykonywane mechanicznie gł 10 cm w gruncie kat II-VI na całej szerokości jezdni i chodników</t>
  </si>
  <si>
    <t>3.2</t>
  </si>
  <si>
    <t>KNR 4-01 0108-06</t>
  </si>
  <si>
    <t>Wywóz ziemi samochodami samowyładowczymi na odl do 1 km</t>
  </si>
  <si>
    <t>3.3</t>
  </si>
  <si>
    <t>Dodatek za transport na każde dalsze 0,5 km - krotność 3</t>
  </si>
  <si>
    <t>KNR 4-01 0108-08</t>
  </si>
  <si>
    <t>Wywóz ziemi samochodami samowyładowczymi - za każdy nast 1 km - krotność 9</t>
  </si>
  <si>
    <t>4.1</t>
  </si>
  <si>
    <t>KNR 2-31 0402-04</t>
  </si>
  <si>
    <t>Ława pod krawężniki z oporem - B15</t>
  </si>
  <si>
    <t>4.2</t>
  </si>
  <si>
    <t>KNR 2-31 0402-03</t>
  </si>
  <si>
    <t>Ława pod krawężniki zwykła - B15</t>
  </si>
  <si>
    <t>4.3</t>
  </si>
  <si>
    <t>KNNR 6 0402-04</t>
  </si>
  <si>
    <t>Krawężniki kamienne wystające o wym 20x35 bez ław na podsypce cementowo - piaskowej - materiał z odzysku</t>
  </si>
  <si>
    <t>4.4</t>
  </si>
  <si>
    <t>KNNR 6 0401-03</t>
  </si>
  <si>
    <t>Krawężniki betonowe wystające o wym 15x30 bez ław na podsypce cementowo - piaskowej</t>
  </si>
  <si>
    <t>4.5</t>
  </si>
  <si>
    <t>KNNR 6 0401-05</t>
  </si>
  <si>
    <t>Krawężniki betonowe wtopione o wym 12x25 bez ław na podsypce cementowo - piaskowej</t>
  </si>
  <si>
    <t>4.6</t>
  </si>
  <si>
    <t>KNNR 6 0404-01</t>
  </si>
  <si>
    <t>Obrzeża betonowe o wym 20x6 cm na podsypce piaskowej, spoiny wypełnione zaprawą cementową</t>
  </si>
  <si>
    <t>5. Podbudowy</t>
  </si>
  <si>
    <t>5.1</t>
  </si>
  <si>
    <t>KNNR 6 0106-05</t>
  </si>
  <si>
    <t>Warstwy odcinające zagęszczane mechanicznie o grubości 10 cm</t>
  </si>
  <si>
    <t>5.2</t>
  </si>
  <si>
    <t>KNNR 6 0105-04</t>
  </si>
  <si>
    <t>Warstwy podsypkowe piaskowe zagęszczane mechanicznie o grubości 5 cm</t>
  </si>
  <si>
    <t>5.3</t>
  </si>
  <si>
    <t>KNNR 6 0113-06</t>
  </si>
  <si>
    <t>Podbudowa z kruszyw łamanych gr 15 cm</t>
  </si>
  <si>
    <t>5.4</t>
  </si>
  <si>
    <t>Podbudowa z kruszyw łamanych gr 20 cm - analogia - krotność 1,33</t>
  </si>
  <si>
    <t>5.5</t>
  </si>
  <si>
    <t>KNNR 6 1005-07</t>
  </si>
  <si>
    <t>Skropienie emulsją podbudowy/nawierzchni</t>
  </si>
  <si>
    <t>5.6</t>
  </si>
  <si>
    <t>6. Nawierzchnie</t>
  </si>
  <si>
    <t>6.1</t>
  </si>
  <si>
    <t>KNNR 6 0608-03</t>
  </si>
  <si>
    <t>Ścieki uliczne z kostki betonowej gr 8 cm na podsypce cementowo - piaskowej, 2 rzędy kostki</t>
  </si>
  <si>
    <t>6.2</t>
  </si>
  <si>
    <t>KNNR 6 0608-04</t>
  </si>
  <si>
    <t>Ścieki uliczne z kostki betonowej gr 8 cm na podsypce cementowo - piaskowej, dalszy 1 rząd kostki</t>
  </si>
  <si>
    <t>6.3</t>
  </si>
  <si>
    <t>6.4</t>
  </si>
  <si>
    <t>6.5</t>
  </si>
  <si>
    <t>KNNR 6 0502-03</t>
  </si>
  <si>
    <t>Nawierzchnie z kostki brukowej betonowej gr 8 cm na podsypce cementowo - piaskowej - czerwona</t>
  </si>
  <si>
    <t>6.6</t>
  </si>
  <si>
    <t>Nawierzchnie z kostki brukowej betonowej gr 8 cm na podsypce cementowo - piaskowej - szara</t>
  </si>
  <si>
    <t>6.7</t>
  </si>
  <si>
    <t>6.8</t>
  </si>
  <si>
    <t>KNR 2-25 0407-04 an</t>
  </si>
  <si>
    <t>6.9</t>
  </si>
  <si>
    <t>KNNR 6 0307-02</t>
  </si>
  <si>
    <t>Nawierzchnie z płyt drogowych betonowych sześciokątnych gr 15 cm - materiał z odzysku na podsypce piaskowej</t>
  </si>
  <si>
    <t>Nawierzchnie z płyt kamiennych granitowych - materiał z odzysku na podsypce cementowo - piaskowej</t>
  </si>
  <si>
    <t>6.10</t>
  </si>
  <si>
    <t>KNNR 6 0503-06</t>
  </si>
  <si>
    <t>Nawierzchnie z płyt betonowych 50x50 na podsypce piaskowej - materiał z odzysku</t>
  </si>
  <si>
    <t>6.11</t>
  </si>
  <si>
    <t>KNNR 6 0803-07 + KNNR 6 0502-03</t>
  </si>
  <si>
    <t>Przełożenie nawierzchni z kostki brukowej betonowej</t>
  </si>
  <si>
    <t>7. Regulacje urządzeń</t>
  </si>
  <si>
    <t>7.1</t>
  </si>
  <si>
    <t>KNR 2-31 1406-04</t>
  </si>
  <si>
    <t>Regulacja pionowa studzienek dla zaworów wodociągowych i gazowych</t>
  </si>
  <si>
    <t>7.2</t>
  </si>
  <si>
    <t>KNR 2-31 1406-05</t>
  </si>
  <si>
    <t>Regulacja pionowa studzienek dla studzienek telefonicznych</t>
  </si>
  <si>
    <t>8. Trawniki</t>
  </si>
  <si>
    <t>8.1</t>
  </si>
  <si>
    <t>KNNR 1 0501-01</t>
  </si>
  <si>
    <t>Ręczne plantowanie powierzchni gruntu rodzimego</t>
  </si>
  <si>
    <t>8.2</t>
  </si>
  <si>
    <t>KNR 2-21 0218-01</t>
  </si>
  <si>
    <t>Rozścielenie ziemi urodzajnej ręczne z przerzutem na terenie płaskim</t>
  </si>
  <si>
    <t>8.3</t>
  </si>
  <si>
    <t>KNR 2-21 0401-04</t>
  </si>
  <si>
    <t>Wykonanie trawników dywanowych siewem z nawożeniem</t>
  </si>
  <si>
    <t>9. Organizacja ruchu</t>
  </si>
  <si>
    <t>9.1</t>
  </si>
  <si>
    <t>KNNR 6 0702-01</t>
  </si>
  <si>
    <t>Pionowe znaki drogowe - słupki z rur stalowych h=3,5 m</t>
  </si>
  <si>
    <t>9.2</t>
  </si>
  <si>
    <t>KNNR 6 0702-04</t>
  </si>
  <si>
    <t>Pionowe znaki drogowe - tablice o pow do 0,3 m2</t>
  </si>
  <si>
    <t>9.3</t>
  </si>
  <si>
    <t>KNNR 6 0705-02</t>
  </si>
  <si>
    <t>Oznakowanie poziome jezdni farbą chlorokauczukową - linie segregacyjne i krawędziowe ciągłe malowane mechanicznie</t>
  </si>
  <si>
    <t>KNNR 6 0705-06</t>
  </si>
  <si>
    <t>Oznakowanie poziome jezdni farbą chlorokauczukową - linie na skrzyżowaniach i przejściach dla pieszych malowane mechanicznie</t>
  </si>
  <si>
    <t>9.4</t>
  </si>
  <si>
    <t>9.5</t>
  </si>
  <si>
    <t>KNNR 6 0705-07</t>
  </si>
  <si>
    <t>Oznakowanie poziome jezdni farbą chlorokauczukową - strzalki i inne symbole malowane ręcznie</t>
  </si>
  <si>
    <t>KNNR 6 0110-02</t>
  </si>
  <si>
    <t>Podbudowy z mieszanek mineralno - bitumicznych asfaltowych gr 7 cm - krotność 1,17</t>
  </si>
  <si>
    <t>KNNR 6 0302-03</t>
  </si>
  <si>
    <t>KNNR 6 0309-02</t>
  </si>
  <si>
    <t>Nawierzchnie z mieszanek mineralno - bitumicznych asfaltowych o grubości 5 cm - warstwa ścieralna - krotność 1,25</t>
  </si>
  <si>
    <t>KNNR 6 0302-04 an</t>
  </si>
  <si>
    <t>Nawierzchnie z kostki kamiennej szarej gr 4/6 cm na podsypce cementowo - piaskowej - analogia</t>
  </si>
  <si>
    <t>KNNR 5 0701-02</t>
  </si>
  <si>
    <t>zawarta w projekcie bud-wyk.</t>
  </si>
  <si>
    <t>Kopanie rowów dla kabli w sposób ręczny w gruncie kat. III 256mbx0,8x0,4=81,92m3</t>
  </si>
  <si>
    <t>KNNR 5 0702-02</t>
  </si>
  <si>
    <t>Zasypywanie rowów dla kabli w sposób ręczny w gruncie kat. III 256mbx0,6x0,4=61,44m3</t>
  </si>
  <si>
    <t>KNNR 5 0724-02</t>
  </si>
  <si>
    <t>Wykopy pionowe ręczne dla urządzenia przeciskowego wraz z jego zasypaqniem w gruncie nienawodnionym kat. III-IV</t>
  </si>
  <si>
    <t>3.4</t>
  </si>
  <si>
    <t>KNNR 5 0723-02</t>
  </si>
  <si>
    <t>Przewierty meczaniczne dla rury o śr. do 125 mm pod obiektami i drogami</t>
  </si>
  <si>
    <t>3.5</t>
  </si>
  <si>
    <t>KNNR 5 0706-01</t>
  </si>
  <si>
    <t>Nasypanie warstwy piasku na dnie rowu kablowego o szrokości do 0,4m</t>
  </si>
  <si>
    <t>3.6</t>
  </si>
  <si>
    <t>KNR 5-10 0103-02</t>
  </si>
  <si>
    <t>Ręczne układanie bednarki FeZn 25x4</t>
  </si>
  <si>
    <t>3.7</t>
  </si>
  <si>
    <t>KNNR 5 0107-04</t>
  </si>
  <si>
    <t>Rury stalowe o śr. do 36mm układane n.t. na betonie</t>
  </si>
  <si>
    <t>3.8</t>
  </si>
  <si>
    <t>KNNR 5 0707-02</t>
  </si>
  <si>
    <t>Układanie kabli o masie do 1.0kg w rowach kablowych ręcznie. Kabel YAKY 4x25mm2 0,6/1 kV</t>
  </si>
  <si>
    <t>KNR 5-10 0114-02</t>
  </si>
  <si>
    <t>Układanie kabli o masie do 1.0kg w rurach. Kabel YAKY 4x25mm2 0,6/1 kV</t>
  </si>
  <si>
    <t>KNNR 5 0403-03</t>
  </si>
  <si>
    <t>Szafka oświetleniowa z estroduru, dwudrzwiowa i dwudzielna, z miejscem na układ pomiarowy z zegarem sterującym, 4do 6 obwodów, z sterownikiem PSO-2, o masie ponad 20kg z fundamentem.</t>
  </si>
  <si>
    <t>kpl</t>
  </si>
  <si>
    <t>KNNR 5 0719-08</t>
  </si>
  <si>
    <t>Ręczne rozebranie nawierzchni chodników z płyt chodnikowych betonowych 50x50x7 cm na podsypce piaskowej</t>
  </si>
  <si>
    <t>KNNR 5 0720-06</t>
  </si>
  <si>
    <t>Nawierzchnie po robotach kablowych na chodnikach, wjazdach, placach z płyt betonowych 50x50x7cm na podsypce piaskowej</t>
  </si>
  <si>
    <t>KNNR 5 1401-01</t>
  </si>
  <si>
    <t>Wykopy mechaniczne pod słupy oświetleniowe 8m</t>
  </si>
  <si>
    <t>sta-now.</t>
  </si>
  <si>
    <t>KNNR 5 1001-02</t>
  </si>
  <si>
    <t>Montaż i stawianie stożkowych słupów oświetleniowych SAL70, aluminiowych anodowanych na kolor złoty, bez szwu</t>
  </si>
  <si>
    <t>szt.</t>
  </si>
  <si>
    <t>KNNR 5 1002-01</t>
  </si>
  <si>
    <t>Montaż wysięgników 1-ramiennych, rurowych o masie do 15 kg, prostych typu WR-6A/1, anodowanych na kolor złoty</t>
  </si>
  <si>
    <t>KNNR 5 1004-02</t>
  </si>
  <si>
    <t>Montaż sodowych opraw oświetlenia zewnętrznego typu LUNOIDA 150 z sodowym źródłem światła 150W, na wysięgniku</t>
  </si>
  <si>
    <t>KNNR 5 1003-03</t>
  </si>
  <si>
    <t>Montaż przewodów do opraw oświetleniowych-wciąganie w słupy, rury osłonowe i wysięgniki przy wysokości latarń do 10m</t>
  </si>
  <si>
    <t>kpl. przew.</t>
  </si>
  <si>
    <t>KNNR 5 1006-01</t>
  </si>
  <si>
    <t>Tablica bezpiecznikowa wnękowa tj. złączki typu IZK-2</t>
  </si>
  <si>
    <t xml:space="preserve">kpl. </t>
  </si>
  <si>
    <t>KNNR 5 0726-10</t>
  </si>
  <si>
    <t>Zarobienie na sucho końca kabla 4-żyłowego o przekroju żył 25mm2 na napięcie do 1 kV o izolacji i powłoce z tworzyw sztucznych</t>
  </si>
  <si>
    <t>KNR 5-10 1004-01</t>
  </si>
  <si>
    <t>Wciąganie przewodów w słupy latarń, przewód LgY 16mm2, 5x1,5m</t>
  </si>
  <si>
    <t>KNR 5-10 0602-01</t>
  </si>
  <si>
    <t>Obróbka kabli elektroenerg. jednożył. do 16mm2, z żyłami Cu</t>
  </si>
  <si>
    <t>KNNR 5 1302-03</t>
  </si>
  <si>
    <t>Badanie linii kablowej NN, kabel 4-ro żyłowy.</t>
  </si>
  <si>
    <t>odc.</t>
  </si>
  <si>
    <t>KNNR 5 1305-01</t>
  </si>
  <si>
    <t>Sprawdzenie samoczynnego wyłączania zasilania (pierwsza próba)</t>
  </si>
  <si>
    <t>prób.</t>
  </si>
  <si>
    <t>KNNR 5 1305-02</t>
  </si>
  <si>
    <t>Sprawdzenie samoczynnego wyłączania zasilania (następna próba)</t>
  </si>
  <si>
    <t>KNNR 5 1304-01</t>
  </si>
  <si>
    <t>Badania i pomiary instalacji uziemniającej (pierwszy pomiar)</t>
  </si>
  <si>
    <t>KNNR 5 1304-02</t>
  </si>
  <si>
    <t>Badania i pomiary instalacji uziemniającej (każdy następny pomiar)</t>
  </si>
  <si>
    <t>oddzielna teczka -zał. 2.3do SIWZ</t>
  </si>
  <si>
    <t>Kopanie rowów dla kabli w sposób ręczny w gruncie kat. III 365mbx0,8x0,4=116,80m3</t>
  </si>
  <si>
    <t>KNNR 5 0705-01</t>
  </si>
  <si>
    <t>Ułożenie rur osłonowych z PCV o śr. do 140 mm</t>
  </si>
  <si>
    <t>4.7</t>
  </si>
  <si>
    <t>KNNR 5 0707-04</t>
  </si>
  <si>
    <t>Układanie kabli o masie do 3.0 kg/m w rowach kablowych ręcznie</t>
  </si>
  <si>
    <t>4.8</t>
  </si>
  <si>
    <t>KNNR 5 0707-01</t>
  </si>
  <si>
    <t>Układanie kabli o masie do 0,5 kg/m w rowach kablowych ręcznie</t>
  </si>
  <si>
    <t>4.9</t>
  </si>
  <si>
    <t>KNNR 5 0713-03</t>
  </si>
  <si>
    <t>Układanie kabli o masie do 3,0 kg/m w rurach, pustakach i kanałach zamkniętych</t>
  </si>
  <si>
    <t>4.10</t>
  </si>
  <si>
    <t>KSNR 5 0101-04</t>
  </si>
  <si>
    <t>Montaż złączy kablowych typu          ZK-4p</t>
  </si>
  <si>
    <t>kpl.</t>
  </si>
  <si>
    <t>4.11</t>
  </si>
  <si>
    <t>KNNR 5 0605-02</t>
  </si>
  <si>
    <t>Montaż uziomów poziomych w wykopie o głębokości do 0,6m, kat. gruntu III</t>
  </si>
  <si>
    <t>4.12</t>
  </si>
  <si>
    <t>KNNR 5 0606-04</t>
  </si>
  <si>
    <t>Uziomy ze stali profilowanej miedziowane o długości 3m(metoda wykonania udarowa), grunt kat. III</t>
  </si>
  <si>
    <t>4.13</t>
  </si>
  <si>
    <t>Zasypywanie rowów dla kabli w sposób ręczny w gruncie kat. III 365mbx0,6x0,4=87,60m3</t>
  </si>
  <si>
    <t>4.14</t>
  </si>
  <si>
    <t>4.15</t>
  </si>
  <si>
    <t>KNNR 5 0726-11</t>
  </si>
  <si>
    <t>Zarobienie na sucho końca kabla 4-żyłowego o przekroju żył do120mm2 na napięcie do 1 kV o izolacji i powłoce z tworzyw sztucznych</t>
  </si>
  <si>
    <t>E-0510 2300-01</t>
  </si>
  <si>
    <t>Demontaż mechaniczny słupów żelbetowych pojedyńczych o długości do 10m</t>
  </si>
  <si>
    <t>E-0510 2300-05</t>
  </si>
  <si>
    <t>Demontaż mechaniczny słupów kratowych o długości do 10m-ANALOGIA</t>
  </si>
  <si>
    <t>E-0510 2300-03</t>
  </si>
  <si>
    <t>Demontaż mechaniczny słupów żelbetowych bliźniaczych o długości do 10m</t>
  </si>
  <si>
    <t>E-0510 2700-05</t>
  </si>
  <si>
    <t>Demontaż przewodów linii niskiego napięcia o przekroju do 35-70 mm2 z demontażem izolacji</t>
  </si>
  <si>
    <t>km/1przew</t>
  </si>
  <si>
    <t>KNNR 5 0903-01</t>
  </si>
  <si>
    <t>Montaż i stawianie słupów linii napowietrznej NN z żerdzi wirowanych-pojedyńczy o długości do 10,5m</t>
  </si>
  <si>
    <t>słup</t>
  </si>
  <si>
    <t>Montaż konstrukcji stalowych i osprzętu linii napowietrznej NN-poprzecznik narożny lub krańcowy</t>
  </si>
  <si>
    <t>KNR 5-10 0802-04</t>
  </si>
  <si>
    <t>Montaż izolatorów S-80 na słupie stojącym linii napowietrznej NN</t>
  </si>
  <si>
    <t>KNNR 5 0902-03</t>
  </si>
  <si>
    <t>Montaż konstrukcji stalowych i osprzętu linii napowietrznej NN-  izolatorów S-80</t>
  </si>
  <si>
    <t>KNR 5-10 1002-01</t>
  </si>
  <si>
    <t>Montaż wysięgników rurowych o ciężarze do 15 kg na słupie</t>
  </si>
  <si>
    <t>KNNR 5 0906-03</t>
  </si>
  <si>
    <t>Montaż ogranicznika przepięć w liniach napowietrznych NN z przewodów izolowanych</t>
  </si>
  <si>
    <t>KNNR 5 0904-01</t>
  </si>
  <si>
    <t>Demontaż i ponowny montaż przewodów nieizolowanych o przekroju do 50mm2 linii napowietrznej NN-bez materiałów</t>
  </si>
  <si>
    <t>TPSA 39/101/1</t>
  </si>
  <si>
    <t>ANALOGIA Wykonanie przepustów pod drogami i torami, prostoliniowo, przeciskiem hydraulicznym, z powrotnym wciąganiem 2 rur, kategoria gruntu III-IV, długość do 10m, rura HDPE 110mm - 2x10m</t>
  </si>
  <si>
    <t>KNR 501/106/2</t>
  </si>
  <si>
    <t>Budowa Kanalizacji kablowej z rur PCW w gruncie kat. III, warstwy x rury/warstwa=1x2, suma otworów: 2</t>
  </si>
  <si>
    <t>ANALOGIA Demontaż kanalizacji kablowej z rur PCW w gruncie kat. III, warstwy x rury/warstwa=1x2, suma otworów: 2, wsp. zm. Do R+S-0,5</t>
  </si>
  <si>
    <t>KNR 501/106/5</t>
  </si>
  <si>
    <t>ANALOGIA Demontaż kanalizacji kablowej z rur PCW w gruncie kat. III, warstwy x rury/warstwa=2x2, suma otworów: 4, wsp. zm. Do R+S-0,5</t>
  </si>
  <si>
    <t>KNR 501/503/2</t>
  </si>
  <si>
    <t>Mechaniczna rozbiórka studni kablowych, SK-2</t>
  </si>
  <si>
    <t>TPSA 40/401/2</t>
  </si>
  <si>
    <t>Mechaniczna rozbiórka studni kablowych przy przebudowie, studnia SKR-2, studnia z mieszanki betonowej lub z kostki betonowej</t>
  </si>
  <si>
    <t>TPSA 40/301/2</t>
  </si>
  <si>
    <t>Budowa studni kablowych prefabrykowanych rozdzielczych SKR, typ SKR-1, grunt kat. III</t>
  </si>
  <si>
    <t>TPSA 40/301/6</t>
  </si>
  <si>
    <t>Budowa studni kablowych prefabrykowanych rozdzielczych SKR, typ SKR-2, grunt kat. III</t>
  </si>
  <si>
    <t>KNR 501/409/2</t>
  </si>
  <si>
    <t>ANALOGIA Budowa gardeł dodatkowych z kostki betonowej (bloczków), typ SKR-2, grunt kat. III</t>
  </si>
  <si>
    <t>KNR 501/505/4</t>
  </si>
  <si>
    <t>Wymiana ram i pokryw studni, ramy studni 600x1000</t>
  </si>
  <si>
    <t>TPSA 40/503/1</t>
  </si>
  <si>
    <t>Wciąganie kabla wypełnionego w powłoce termoplastycznej do kanalizacji kablowej, mechaniczne, średnica kabla do 30mm, otwór kanalizacji wolny
Kabel K2C 04/381-400 - 49,5m
Kabel JEY(St)Y 4x2x0,8 - 57m
Kabel XzTKMXpw 5x4x0,5 - 82,5m</t>
  </si>
  <si>
    <t>TPSA 40/503/2</t>
  </si>
  <si>
    <t>Wciąganie kabla wypełnionego w powłoce termoplastycznej do kanalizacji kablowej, mechaniczne, średnica kabla 30-50mm, otwór kanalizacji wolny
Kabel XzTKMXpw 500x4x0,4
13,5+12= 25,5m
Kabel XzTKMXpw 750x4x0,4
13,5+12= 25,5m</t>
  </si>
  <si>
    <t>TPSA 40/713/3</t>
  </si>
  <si>
    <t>Otwarcie i zamknięcie złączy przelotowych kabli wypełnionych ułożonych w kanalizacji kablowej z zastosowaniem termokurczliwych osłon wzmocnionych, kabel o 30 parach</t>
  </si>
  <si>
    <t>złącze</t>
  </si>
  <si>
    <t>TPSA 40/718/1</t>
  </si>
  <si>
    <t>Montaż złączy równoległych kabli wypełnionych ułożonych w kanalizacji kablowej z zastosowaniem modułowych łączników żył i termokurczliwych osłon wzmocnionych, kabel o 10 parach</t>
  </si>
  <si>
    <t>TPSA 40/718/2</t>
  </si>
  <si>
    <t>Montaż złączy równoległych kabli wypełnionych ułożonych w kanalizacji kablowej z zastosowaniem modułowych łączników żył i termokurczliwych osłon wzmocnionych, kabel o 20 parach</t>
  </si>
  <si>
    <t>TPSA 40/718/9</t>
  </si>
  <si>
    <t>Montaż złączy równoległych kabli wypełnionych ułożonych w kanalizacji kablowej z zastosowaniem modułowych łączników żył i termokurczliwych osłon wzmocnionych, kabel o 400 parach</t>
  </si>
  <si>
    <t>TPSA 40/718/12</t>
  </si>
  <si>
    <t>Montaż złączy równoległych kabli wypełnionych ułożonych w kanalizacji kablowej z zastosowaniem modułowych łączników żył i termokurczliwych osłon wzmocnionych, kabel o 1500 parach. Analogia wsp. zw. do R+S-1,5</t>
  </si>
  <si>
    <t>TPSA 40/723/1</t>
  </si>
  <si>
    <t>Wyłączenie kabla równoległego ze złącza kabla wypełnionego ułożonego w kanalizacji kablowej z zastosowaniem termokurczliwych osłon wzmocnionych, kabel o 10 parach</t>
  </si>
  <si>
    <t>TPSA 40/723/2</t>
  </si>
  <si>
    <t>Wyłączenie kabla równoległego ze złącza kabla wypełnionego ułożonego w kanalizacji kablowej z zastosowaniem termokurczliwych osłon wzmocnionych, kabel o 20 parach</t>
  </si>
  <si>
    <t>TPSA 40/723/9</t>
  </si>
  <si>
    <t>Wyłączenie kabla równoległego ze złącza kabla wypełnionego ułożonego w kanalizacji kablowej z zastosowaniem termokurczliwych osłon wzmocnionych, kabel o 400 parach</t>
  </si>
  <si>
    <t>TPSA 40/723/12</t>
  </si>
  <si>
    <t>Wyłączenie kabla równoległego ze złącza kabla wypełnionego ułożonego w kanalizacji kablowej z zastosowaniem termokurczliwych osłon wzmocnionych, kabel o 1500 parach,Analogia wsp. zw. do R+S-1,5</t>
  </si>
  <si>
    <t>KNR 501/608/1</t>
  </si>
  <si>
    <t>Wyciąganie kabla w powłoce termoplastycznej z kanalizacji kablowej, średnica kabla do 30mm, otwór z jednym kablem
5x4x0,5+ JEY(St)Y 4x2x0,8 - 45+40m
XzTKMXpw 15x4x0,5 - 17m XzTKMXpw 10x4x0,5 - 13,5m</t>
  </si>
  <si>
    <t>KNR 501/608/2</t>
  </si>
  <si>
    <t xml:space="preserve">Wyciąganie kabla w powłoce termoplastycznej z kanalizacji kablowej, średnica kabla do 50mm, otwór z jednym kablem
XzTKMXpw 250x4x0,4 - 29m </t>
  </si>
  <si>
    <t>KNR 501/608/3</t>
  </si>
  <si>
    <t xml:space="preserve">Wyciąganie kabla w powłoce termoplastycznej z kanalizacji kablowej, średnica kabla do 70mm, otwór z jednym kablem
XzTKMXpw 750x4x0,4 - 29m </t>
  </si>
  <si>
    <t>KNR 510/303/2</t>
  </si>
  <si>
    <t>Układanie rur ochronnych A 110PS w wykopie, rura do fi 110mm
35x4+42x2=224</t>
  </si>
  <si>
    <t>KNR 201/701/2</t>
  </si>
  <si>
    <t xml:space="preserve">Ręczne kopanie rowów dla kabli, szerokośc dna do 0,4m, kategoria gruntu III, głębokość rowu do 0,8m (dla 2 kabli JW2395) </t>
  </si>
  <si>
    <t>KNR 201/701/5</t>
  </si>
  <si>
    <t xml:space="preserve">Ręczne kopanie rowów dla kabli, szerokośc dna do 0,6m, kategoria gruntu III, głębokość rowu do 0,8m (dla 4 kabli JW2395) </t>
  </si>
  <si>
    <t>KNR 201/704/2</t>
  </si>
  <si>
    <t xml:space="preserve">Ręczne zasypywanie rowów do kabli, szerokośc dna do 0,4m, kategoria gruntu III, głębokość rowu do 0,8m </t>
  </si>
  <si>
    <t>KNR 201/704/5</t>
  </si>
  <si>
    <t xml:space="preserve">Ręczne zasypywanie rowów do kabli, szerokośc dna do 0,6m, kategoria gruntu III, głębokość rowu do 0,8m </t>
  </si>
  <si>
    <t>KNR 501/1310/1</t>
  </si>
  <si>
    <t>Pomiary końcowe prądem stałym, kabel o liczbie par 10</t>
  </si>
  <si>
    <t>KNR 501/1310/2</t>
  </si>
  <si>
    <t>Pomiary końcowe prądem stałym, kabel o liczbie par 20</t>
  </si>
  <si>
    <t>KNR 501/1310/12</t>
  </si>
  <si>
    <t>Pomiary końcowe prądem stałym, kabel o liczbie par 400</t>
  </si>
  <si>
    <t>KNR 501/1310/18</t>
  </si>
  <si>
    <t>Pomiary końcowe prądem stałym, kabel o liczbie par 1500</t>
  </si>
  <si>
    <t>KNR 501/1311/1</t>
  </si>
  <si>
    <t>Pomiar tłumienności skutecznej przy jednej częstotliwości, kabel o liczbie par 10</t>
  </si>
  <si>
    <t>KNR 501/1311/2</t>
  </si>
  <si>
    <t>Pomiar tłumienności skutecznej przy jednej częstotliwości, kabel o liczbie par 20</t>
  </si>
  <si>
    <t>KNR 501/1311/12</t>
  </si>
  <si>
    <t>Pomiar tłumienności skutecznej przy jednej częstotliwości, kabel o liczbie par 400</t>
  </si>
  <si>
    <t>KNR 501/1311/18</t>
  </si>
  <si>
    <t>Pomiar tłumienności skutecznej przy jednej częstotliwości, kabel o liczbie par 1500</t>
  </si>
  <si>
    <t>KSNR 1/304/2</t>
  </si>
  <si>
    <t>Wykopy przy odkrywaniu istniejących fundamentów, głębokość do 1,5m, na zewnątrz budynku, grunt kategorii III</t>
  </si>
  <si>
    <t>KSNR 2/101/2</t>
  </si>
  <si>
    <t>Deskowanie tradycyjne konstrukcji monolitycznych betonowych lub żelbetowych, stopy fundamentowe</t>
  </si>
  <si>
    <t>KSNR 2/105/1</t>
  </si>
  <si>
    <t>Betonowanie konstrukcji zbrojonych w deskowaniu tradycyjnym, ławy fundamentowe</t>
  </si>
  <si>
    <t>KSNR 2/101/3</t>
  </si>
  <si>
    <t>Deskowanie tradycyjne konstrukcji monolitycznych betonowych lub żelbetowych, ściany proste</t>
  </si>
  <si>
    <t>KSNR 2/105/3</t>
  </si>
  <si>
    <t>Betonowanie konstrukcji zbrojonych w deskowaniu tradycyjnym, ściany proste</t>
  </si>
  <si>
    <t>KSNR 2/101/6</t>
  </si>
  <si>
    <t>Deskowanie tradycyjne konstrukcji monolitycznych betonowych lub żelbetowych, płyty stropowe i dachowe</t>
  </si>
  <si>
    <t>KSNR 2/105/6</t>
  </si>
  <si>
    <t>Betonowanie konstrukcji zbrojonych w deskowaniu tradycyjnym, płyty stropowe</t>
  </si>
  <si>
    <t>KSNR 2/103/1</t>
  </si>
  <si>
    <t>Zbrojenie konstrukcji monolitycznych prętami stalowymi okrągłymi, gładkimi fi do 14mm</t>
  </si>
  <si>
    <t>KSNR 2/103/3</t>
  </si>
  <si>
    <t>Zbrojenie konstrukcji monolitycznych prętami stalowymi okrągłymi, żebrowanymi fi do 14mm</t>
  </si>
  <si>
    <t>KSNR 2/103/4</t>
  </si>
  <si>
    <t>Zbrojenie konstrukcji monolitycznych prętami stalowymi okrągłymi, żebrowanymi fi powyżej 14mm</t>
  </si>
  <si>
    <t>KNRW 202/603/7</t>
  </si>
  <si>
    <t>Izolacje przeciwwilgociowe powłokowe bitumiczne pionowe-wykonywane na zimno, lepik asfaltowy na zimno, 1 warstwa</t>
  </si>
  <si>
    <t>KNRW 202/603/8</t>
  </si>
  <si>
    <t>Izolacje przeciwwilgociowe powłokowe bitumiczne pionowe -wykonywane na zimno, lepik asfaltowy na zimno, dodatek za każdą następną warstwę</t>
  </si>
  <si>
    <t>KNRW 202/602/7</t>
  </si>
  <si>
    <t>Izolacje przeciwwilgociowe powłokowe bitumiczne poziome -wykonywane na zimno, lepik asfaltowy na zimno, 1 warstwa</t>
  </si>
  <si>
    <t>KNRW 202/602/8</t>
  </si>
  <si>
    <t>Izolacje przeciwwilgociowe powłokowe bitumiczne poziome -wykonywane na zimno, lepik asfaltowy na zimno, dodatek za każdą następną warstwę</t>
  </si>
  <si>
    <t>KSNR 1/309/1</t>
  </si>
  <si>
    <t>Zasypywanie wykopów ze skarpami, z przerzutem na odległość do 3m, z zagęszczaniem, kategoria gruntu I-III</t>
  </si>
  <si>
    <t>D-03.02.01</t>
  </si>
  <si>
    <r>
      <t>m</t>
    </r>
    <r>
      <rPr>
        <vertAlign val="superscript"/>
        <sz val="10"/>
        <rFont val="Times New Roman"/>
        <family val="1"/>
      </rPr>
      <t>2</t>
    </r>
  </si>
  <si>
    <t>KNNR 1 0201-02</t>
  </si>
  <si>
    <t>Roboty ziemne wykonywane koparkami przedsiębiernymi o poj. łyżki 0,15 m3 w gr. kat. III z transportem urobku na odl. do 1 km sam. samowyładowczych</t>
  </si>
  <si>
    <r>
      <t>m</t>
    </r>
    <r>
      <rPr>
        <vertAlign val="superscript"/>
        <sz val="10"/>
        <rFont val="Times New Roman"/>
        <family val="1"/>
      </rPr>
      <t>3</t>
    </r>
  </si>
  <si>
    <t>KNNR 1 0307-04</t>
  </si>
  <si>
    <t>Wykopy liniowe o szerokości 0,8-2,5 m i głębokości do 3,0 m o ścianach pionowych w gruntach suchych kat. III-IV</t>
  </si>
  <si>
    <t>KNNR 1 0312-01</t>
  </si>
  <si>
    <t>Pełne umocnienie ścian wykopów wraz z rozbiórką balami drewnianymi w gruntach suchych kat. I-IV wykopy o szer. 1 m i głębokości do 3,0 m</t>
  </si>
  <si>
    <t>KNNR 4 1411-02</t>
  </si>
  <si>
    <t>Podłoża pod kanały i obiekty z materiałów sypkich grub. 15 cm</t>
  </si>
  <si>
    <t>KNNR 4 1411-01</t>
  </si>
  <si>
    <t>Podłoża pod kanały i obiekty z materiałów sypkich grub. 10 cm</t>
  </si>
  <si>
    <t>KNNR 4 1411-04</t>
  </si>
  <si>
    <t>Podłoża pod kanały i obiekty z materiałów sypkich grub. 25 cm obsypka grubości 50 cm</t>
  </si>
  <si>
    <t>Podłoża pod kanały i obiekty z materiałów sypkich grub. 10 cm obsypka grubości 30 cm</t>
  </si>
  <si>
    <t>KNNR 1 0208-02</t>
  </si>
  <si>
    <t>Dodatek za każdy rozpoczety 1 km transportu ziemi samochodami samowyładowczymi po drogach o nawierzchni utwardzonej (kat. Gr. I-IV), na odkegłość 10 km</t>
  </si>
  <si>
    <t>KNNR 1 0605-01</t>
  </si>
  <si>
    <t>Zasypywanie wykopów o ścianach pionowych o szerokości 0,8-2,5 m i głęb. do 1,5 m w gr. kat. I-III</t>
  </si>
  <si>
    <t>KNNR 1 0214-02</t>
  </si>
  <si>
    <t>Zasypanie wykopów fund. podłużnych, rowów, wykopów obiektowych spycharkami z zagęszcz. mechan. spycharkami (gr. warstwy w stanie luźnym 30 cm) - kat. gr. III-IV</t>
  </si>
  <si>
    <t>KNNR 4 1308-02</t>
  </si>
  <si>
    <t>Kanały z rur PVC łączonych na wcisk o śr. zewn. 160 mm</t>
  </si>
  <si>
    <t>KNNR 4 1308-03</t>
  </si>
  <si>
    <t>Kanały z rur PVC łączonych na wcisk o śr. zewn. 200 mm</t>
  </si>
  <si>
    <t>KNNR 4 1308-05</t>
  </si>
  <si>
    <t>Kanały z rur PVC łączonych na wcisk o śr. zewn. 315 mm</t>
  </si>
  <si>
    <t>KNNR 4 1415-05</t>
  </si>
  <si>
    <t>Studnie rewizyjne z kręgów betonowych i żelbetowych o śr. 1200 mm wykonywane metoda studniarską w gruncie kat. III - głębokość 2,0 m</t>
  </si>
  <si>
    <t>stud.</t>
  </si>
  <si>
    <t>Studnie rewizyjne z kręgów betonowych i żelbetowych o śr. 1200 mm wykonywane metoda studniarską w gruncie kat. III - głębokość 2,5 m</t>
  </si>
  <si>
    <t>KNNR 4 1424-02</t>
  </si>
  <si>
    <t>Studzienki ściekowe uliczne betonowe o śr. 500 mm z osadnikiem bez syfonu</t>
  </si>
  <si>
    <t>KNNR 4 1610-01</t>
  </si>
  <si>
    <t>Próba wodna szczelności kanałów rurowych o śr. nominal. do 150 mm</t>
  </si>
  <si>
    <t>KNNR 4 1610-02</t>
  </si>
  <si>
    <t>Próba wodna szczelności kanałów rurowych o śr. nominal. do 200 mm</t>
  </si>
  <si>
    <t>KNNR 4 1610-04</t>
  </si>
  <si>
    <t>Próba wodna szczelności kanałów rurowych o śr. nominal. do 300 mm</t>
  </si>
  <si>
    <t>KNNR 4-05l 0315-01</t>
  </si>
  <si>
    <t>Demontaż rurociagu betonowego kielichowego o śr. nom. 200 mm uszczelnionego zaprawą cementową</t>
  </si>
  <si>
    <t>Demontaż rurociagu betonowego kielichowego o śr. nom. 150 mm uszczelnionego zaprawą cementową</t>
  </si>
  <si>
    <t>Demontaż studni rewizyjnych z kręgów betonowych o śr. 1000 mm w gotowym wykopie o głęb. 3,0 m</t>
  </si>
  <si>
    <t>KNNR 4-05l 0315-02</t>
  </si>
  <si>
    <t>Demontaż studzienek ściekowych ulicznych betonowych o śr. 500 mm z osadnikiem bez syfonu</t>
  </si>
  <si>
    <t>1. Roboty ziemne</t>
  </si>
  <si>
    <t>2. Roboty inżynieryjne</t>
  </si>
  <si>
    <t>1. Roboty ziemne - układanie kabli, przepustów, szafka oświetleniowa</t>
  </si>
  <si>
    <t>1.11</t>
  </si>
  <si>
    <t>1.12</t>
  </si>
  <si>
    <t>2. Montaż słupów oświetleniowych, opraw - rondo</t>
  </si>
  <si>
    <t>3. Pomiary elektryczne</t>
  </si>
  <si>
    <t>1. Linie kablowe NN 0,4 kV</t>
  </si>
  <si>
    <t>2. Przebudowa linii napowietrznej NN 0,4 kV</t>
  </si>
  <si>
    <t>1. Przebudowa kanalizacji pierwotnej</t>
  </si>
  <si>
    <t>2. Przebudowa kabli</t>
  </si>
  <si>
    <t>2.18</t>
  </si>
  <si>
    <t>2.19</t>
  </si>
  <si>
    <t>3. Pomiary kabli</t>
  </si>
  <si>
    <t>4. Przebudowa istniejącej studni TPSA nr K 1828 na typ jezdniowy</t>
  </si>
  <si>
    <t>KNR 2-01 0201-02</t>
  </si>
  <si>
    <t>Oddz. Teczka
zał. 2.3 SIWZ</t>
  </si>
  <si>
    <t>Roboty ziemne wykonywane koparkami przedsiębiernymi o poj.łyŜki 0.15 m3 w gr. kat. III z transp.urobku na odl.do 1 km sam.samowyład. - 40% całości robót</t>
  </si>
  <si>
    <t>KNR 2-01 0317-02</t>
  </si>
  <si>
    <t>Wykopy liniowe o szerokości 0,8-2,5 m i głębokości do 1,5 m o ścianach pionowych w gruntach suchych kat. III-IV - 60% całości robót</t>
  </si>
  <si>
    <t>KNR 2-01 0322-11</t>
  </si>
  <si>
    <t>Ażurowe umocenienie ścian wykopów wraz z rozbiórką palami szalunkowymi stalowymi (wypraskami) w gruntach suchych ; wyk.o szer.do 1 m i głęb.do 3.0 m; grunt kat. III-IV</t>
  </si>
  <si>
    <t>KNR 2-18 0501-01</t>
  </si>
  <si>
    <t>KNR 2-18 0501-04</t>
  </si>
  <si>
    <t>Dodatek za każdy rozp. 1 km transportu ziemi samochodami samowyładowczymi po drogach o nawierzchni utwardzonej(kat.gr. I-IV)</t>
  </si>
  <si>
    <t>wycena indywid.</t>
  </si>
  <si>
    <t>Przywóz piasku na miejsce budowy</t>
  </si>
  <si>
    <t>KNR 2-01 0320-02</t>
  </si>
  <si>
    <t>Zasypanie wykopów .fund.podłużnych,punktowych, rowów,wykopów obiektowych spycharkami z zagęszcz. mechanicznym spycharkami (gr.warstwy w stanie luźnym 30 cm) -kat.gr. III-IV</t>
  </si>
  <si>
    <t>KNR 2-01 0320-03</t>
  </si>
  <si>
    <t>Zasypywanie wykopów o ścianach pionowych o szerokości 0.8-2.5 m i głęb.do 1.5 m w gr.kat. I-III</t>
  </si>
  <si>
    <t>KNR-W
 2-19 
0301-06</t>
  </si>
  <si>
    <t>Montaż rurociągów z rur polietylenowych niskiego ciśnienia o śr. nominalnnej 63 mm z rur w zwojach</t>
  </si>
  <si>
    <t>KNR-W
 2-19 
0301-13</t>
  </si>
  <si>
    <t>Montaż rurociągów z rur polietylenowych niskiego ciśnienia o śr. nominalnnej 180 mm z rur prostych</t>
  </si>
  <si>
    <t>KNR-W
 2-19 
0202-03</t>
  </si>
  <si>
    <t>Montaż rurociągu niskiego ciśnienia gazociagi o śr.nom.250 mm montowanego przy użyciu sprzętu mechanicznego</t>
  </si>
  <si>
    <t>KNR-W
 2-19 
0211-01</t>
  </si>
  <si>
    <t>Próba szczelności gazociągów o śr.nom. 65 mm na ciśnienie do 0.6 MPa</t>
  </si>
  <si>
    <t>KNR-W
 2-19 
0211-02</t>
  </si>
  <si>
    <t>Próba szczelności gazociągów o śr.nom. 160 mm na ciśnienie do 0.6 MPa</t>
  </si>
  <si>
    <t>KNR-W
 2-19 
0211-03</t>
  </si>
  <si>
    <t>Próba szczelności gazociągów o śr.nom. 250 mm na ciśnienie do 0.6 MPa</t>
  </si>
  <si>
    <t>KNR-W
 2-19 
0219-01</t>
  </si>
  <si>
    <t>Oznakowanie trasy gazociągu ułożonego w ziemi taśmą z tworzywa sztucznego</t>
  </si>
  <si>
    <t>KNR-W
 2-19 
0306-12</t>
  </si>
  <si>
    <t>Rury ochronne (osłonowe) z PE o śr. nominalnej 250 mm</t>
  </si>
  <si>
    <t>KNR-W
 2-19 
0218-01</t>
  </si>
  <si>
    <t>Zabezpieczenie kabla w ziemi</t>
  </si>
  <si>
    <t>Kanały rurowe. Podłoża pod kanały i obiekty z materiałów sypkich grub. 10 cm</t>
  </si>
  <si>
    <t>Kanały rurowe. Podłoża pod kanały i obiekty z materiałów sypkich grub. 25 cm</t>
  </si>
  <si>
    <t>Aktualizacja projektu docelowej organizacji ruchu wraz z uzgodnieniem w 2 egz</t>
  </si>
  <si>
    <t>9.6</t>
  </si>
  <si>
    <t>Łącznie roboty drogowe (netto)</t>
  </si>
  <si>
    <t>Łącznie kanalizacja deszczowa (netto)</t>
  </si>
  <si>
    <t>Łącznie oświetlenie (netto)</t>
  </si>
  <si>
    <t>Łącznie usunięcie kolizji sieci energetycznych (netto)</t>
  </si>
  <si>
    <t>Łącznie usunięcie kolizji sieci teletechnicznych (netto)</t>
  </si>
  <si>
    <t>Łącznie sieć gazowa (netto)</t>
  </si>
  <si>
    <t>Łącznie przebudowa ulicy (netto)</t>
  </si>
  <si>
    <t>4. Krawężniki i obrzeża</t>
  </si>
  <si>
    <t>D-01.00.00</t>
  </si>
  <si>
    <t>D-01.02.04</t>
  </si>
  <si>
    <t>D-02.00.00</t>
  </si>
  <si>
    <t>D-08.00.00</t>
  </si>
  <si>
    <t>D-04.00.00</t>
  </si>
  <si>
    <t>D-05.00.00</t>
  </si>
  <si>
    <t>D-09.00.00</t>
  </si>
  <si>
    <t>D-07.00.00</t>
  </si>
  <si>
    <t>Załącznik nr 2.2 do SIWZ/WIM/ZP/340/35/2008/modyfikacja nr 1</t>
  </si>
  <si>
    <t>Nawierzchnie z kostki rzędowej o wysokości 16-18 cm - materiał z odzysku, podsypka cementowo - piaskowa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</si>
</sst>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42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b/>
      <sz val="12"/>
      <name val="Times New Roman CE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2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/>
    </xf>
    <xf numFmtId="2" fontId="1" fillId="0" borderId="10" xfId="0" applyNumberFormat="1" applyFont="1" applyBorder="1" applyAlignment="1">
      <alignment vertical="center"/>
    </xf>
    <xf numFmtId="2" fontId="1" fillId="0" borderId="10" xfId="0" applyNumberFormat="1" applyFont="1" applyBorder="1" applyAlignment="1">
      <alignment vertical="top"/>
    </xf>
    <xf numFmtId="0" fontId="0" fillId="0" borderId="0" xfId="0" applyAlignment="1">
      <alignment vertical="top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4" fillId="0" borderId="12" xfId="0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0" fontId="4" fillId="0" borderId="14" xfId="0" applyFont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right" vertical="center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0" fontId="3" fillId="0" borderId="14" xfId="0" applyFont="1" applyBorder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14" xfId="0" applyFont="1" applyBorder="1" applyAlignment="1">
      <alignment horizontal="left" vertical="top" wrapText="1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5"/>
  <sheetViews>
    <sheetView tabSelected="1" zoomScalePageLayoutView="0" workbookViewId="0" topLeftCell="A1">
      <selection activeCell="J84" sqref="J84"/>
    </sheetView>
  </sheetViews>
  <sheetFormatPr defaultColWidth="9.00390625" defaultRowHeight="12.75"/>
  <cols>
    <col min="1" max="1" width="3.75390625" style="0" customWidth="1"/>
    <col min="2" max="2" width="9.00390625" style="0" customWidth="1"/>
    <col min="3" max="3" width="10.875" style="0" customWidth="1"/>
    <col min="4" max="4" width="28.875" style="0" customWidth="1"/>
    <col min="5" max="5" width="5.125" style="0" customWidth="1"/>
    <col min="6" max="6" width="8.00390625" style="0" customWidth="1"/>
    <col min="7" max="7" width="10.625" style="0" customWidth="1"/>
    <col min="8" max="8" width="10.75390625" style="0" customWidth="1"/>
  </cols>
  <sheetData>
    <row r="1" spans="1:10" ht="12.75">
      <c r="A1" s="39" t="s">
        <v>555</v>
      </c>
      <c r="B1" s="39"/>
      <c r="C1" s="39"/>
      <c r="D1" s="39"/>
      <c r="E1" s="39"/>
      <c r="F1" s="39"/>
      <c r="G1" s="39"/>
      <c r="H1" s="39"/>
      <c r="I1" s="2"/>
      <c r="J1" s="2"/>
    </row>
    <row r="2" spans="1:10" ht="12.75">
      <c r="A2" s="40" t="s">
        <v>11</v>
      </c>
      <c r="B2" s="40"/>
      <c r="C2" s="40"/>
      <c r="D2" s="40"/>
      <c r="E2" s="40"/>
      <c r="F2" s="40"/>
      <c r="G2" s="40"/>
      <c r="H2" s="40"/>
      <c r="I2" s="1"/>
      <c r="J2" s="1"/>
    </row>
    <row r="3" spans="1:10" ht="12.75">
      <c r="A3" s="40" t="s">
        <v>0</v>
      </c>
      <c r="B3" s="40"/>
      <c r="C3" s="40"/>
      <c r="D3" s="40"/>
      <c r="E3" s="40"/>
      <c r="F3" s="40"/>
      <c r="G3" s="40"/>
      <c r="H3" s="40"/>
      <c r="I3" s="1"/>
      <c r="J3" s="1"/>
    </row>
    <row r="6" spans="1:10" ht="18.75">
      <c r="A6" s="44" t="s">
        <v>12</v>
      </c>
      <c r="B6" s="44"/>
      <c r="C6" s="44"/>
      <c r="D6" s="44"/>
      <c r="E6" s="44"/>
      <c r="F6" s="44"/>
      <c r="G6" s="44"/>
      <c r="H6" s="44"/>
      <c r="I6" s="3"/>
      <c r="J6" s="3"/>
    </row>
    <row r="8" spans="1:10" ht="15.75">
      <c r="A8" s="31" t="s">
        <v>13</v>
      </c>
      <c r="B8" s="31"/>
      <c r="C8" s="31"/>
      <c r="D8" s="31"/>
      <c r="E8" s="31"/>
      <c r="F8" s="31"/>
      <c r="G8" s="31"/>
      <c r="H8" s="31"/>
      <c r="I8" s="4"/>
      <c r="J8" s="4"/>
    </row>
    <row r="9" spans="1:10" ht="15.75">
      <c r="A9" s="32"/>
      <c r="B9" s="32"/>
      <c r="C9" s="32"/>
      <c r="D9" s="32"/>
      <c r="E9" s="32"/>
      <c r="F9" s="32"/>
      <c r="G9" s="32"/>
      <c r="H9" s="32"/>
      <c r="I9" s="4"/>
      <c r="J9" s="4"/>
    </row>
    <row r="10" spans="1:10" ht="15.75">
      <c r="A10" s="32"/>
      <c r="B10" s="32"/>
      <c r="C10" s="32"/>
      <c r="D10" s="32"/>
      <c r="E10" s="32"/>
      <c r="F10" s="32"/>
      <c r="G10" s="32"/>
      <c r="H10" s="32"/>
      <c r="I10" s="4"/>
      <c r="J10" s="4"/>
    </row>
    <row r="11" spans="1:10" ht="12.75">
      <c r="A11" s="32"/>
      <c r="B11" s="32"/>
      <c r="C11" s="32"/>
      <c r="D11" s="32"/>
      <c r="E11" s="32"/>
      <c r="F11" s="32"/>
      <c r="G11" s="32"/>
      <c r="H11" s="32"/>
      <c r="I11" s="5"/>
      <c r="J11" s="5"/>
    </row>
    <row r="13" spans="1:8" ht="38.25">
      <c r="A13" s="6" t="s">
        <v>6</v>
      </c>
      <c r="B13" s="6" t="s">
        <v>1</v>
      </c>
      <c r="C13" s="6" t="s">
        <v>2</v>
      </c>
      <c r="D13" s="6" t="s">
        <v>3</v>
      </c>
      <c r="E13" s="6" t="s">
        <v>20</v>
      </c>
      <c r="F13" s="6" t="s">
        <v>4</v>
      </c>
      <c r="G13" s="6" t="s">
        <v>7</v>
      </c>
      <c r="H13" s="6" t="s">
        <v>5</v>
      </c>
    </row>
    <row r="14" spans="1:8" ht="15.75">
      <c r="A14" s="41" t="s">
        <v>14</v>
      </c>
      <c r="B14" s="42"/>
      <c r="C14" s="42"/>
      <c r="D14" s="42"/>
      <c r="E14" s="42"/>
      <c r="F14" s="42"/>
      <c r="G14" s="42"/>
      <c r="H14" s="43"/>
    </row>
    <row r="15" spans="1:8" ht="12.75">
      <c r="A15" s="33" t="s">
        <v>21</v>
      </c>
      <c r="B15" s="34"/>
      <c r="C15" s="34"/>
      <c r="D15" s="34"/>
      <c r="E15" s="34"/>
      <c r="F15" s="34"/>
      <c r="G15" s="34"/>
      <c r="H15" s="35"/>
    </row>
    <row r="16" spans="1:8" ht="38.25">
      <c r="A16" s="7" t="s">
        <v>8</v>
      </c>
      <c r="B16" s="8" t="s">
        <v>22</v>
      </c>
      <c r="C16" s="8" t="s">
        <v>547</v>
      </c>
      <c r="D16" s="8" t="s">
        <v>23</v>
      </c>
      <c r="E16" s="10" t="s">
        <v>24</v>
      </c>
      <c r="F16" s="9">
        <v>1</v>
      </c>
      <c r="G16" s="9"/>
      <c r="H16" s="9"/>
    </row>
    <row r="17" spans="1:8" ht="38.25">
      <c r="A17" s="7" t="s">
        <v>9</v>
      </c>
      <c r="B17" s="8" t="s">
        <v>25</v>
      </c>
      <c r="C17" s="8" t="s">
        <v>547</v>
      </c>
      <c r="D17" s="8" t="s">
        <v>26</v>
      </c>
      <c r="E17" s="10" t="s">
        <v>24</v>
      </c>
      <c r="F17" s="9">
        <v>4</v>
      </c>
      <c r="G17" s="9"/>
      <c r="H17" s="9"/>
    </row>
    <row r="18" spans="1:8" ht="38.25">
      <c r="A18" s="7" t="s">
        <v>10</v>
      </c>
      <c r="B18" s="8" t="s">
        <v>27</v>
      </c>
      <c r="C18" s="8" t="s">
        <v>547</v>
      </c>
      <c r="D18" s="8" t="s">
        <v>28</v>
      </c>
      <c r="E18" s="10" t="s">
        <v>24</v>
      </c>
      <c r="F18" s="9">
        <v>2</v>
      </c>
      <c r="G18" s="9"/>
      <c r="H18" s="9"/>
    </row>
    <row r="19" spans="1:8" ht="25.5">
      <c r="A19" s="7" t="s">
        <v>29</v>
      </c>
      <c r="B19" s="8" t="s">
        <v>30</v>
      </c>
      <c r="C19" s="8" t="s">
        <v>547</v>
      </c>
      <c r="D19" s="8" t="s">
        <v>31</v>
      </c>
      <c r="E19" s="10" t="s">
        <v>32</v>
      </c>
      <c r="F19" s="9">
        <v>0.008</v>
      </c>
      <c r="G19" s="9"/>
      <c r="H19" s="9"/>
    </row>
    <row r="20" spans="1:8" ht="25.5">
      <c r="A20" s="7" t="s">
        <v>33</v>
      </c>
      <c r="B20" s="8" t="s">
        <v>34</v>
      </c>
      <c r="C20" s="8" t="s">
        <v>547</v>
      </c>
      <c r="D20" s="8" t="s">
        <v>35</v>
      </c>
      <c r="E20" s="10" t="s">
        <v>36</v>
      </c>
      <c r="F20" s="9">
        <v>7.2</v>
      </c>
      <c r="G20" s="9"/>
      <c r="H20" s="9"/>
    </row>
    <row r="21" spans="1:8" ht="38.25">
      <c r="A21" s="7" t="s">
        <v>37</v>
      </c>
      <c r="B21" s="8" t="s">
        <v>38</v>
      </c>
      <c r="C21" s="8" t="s">
        <v>547</v>
      </c>
      <c r="D21" s="8" t="s">
        <v>39</v>
      </c>
      <c r="E21" s="10" t="s">
        <v>36</v>
      </c>
      <c r="F21" s="9">
        <v>7.2</v>
      </c>
      <c r="G21" s="9"/>
      <c r="H21" s="9"/>
    </row>
    <row r="22" spans="1:8" ht="25.5">
      <c r="A22" s="7" t="s">
        <v>40</v>
      </c>
      <c r="B22" s="8" t="s">
        <v>41</v>
      </c>
      <c r="C22" s="8" t="s">
        <v>547</v>
      </c>
      <c r="D22" s="8" t="s">
        <v>42</v>
      </c>
      <c r="E22" s="10" t="s">
        <v>36</v>
      </c>
      <c r="F22" s="9">
        <v>4.8</v>
      </c>
      <c r="G22" s="9"/>
      <c r="H22" s="9"/>
    </row>
    <row r="23" spans="1:8" ht="25.5">
      <c r="A23" s="7" t="s">
        <v>43</v>
      </c>
      <c r="B23" s="8" t="s">
        <v>44</v>
      </c>
      <c r="C23" s="8" t="s">
        <v>547</v>
      </c>
      <c r="D23" s="8" t="s">
        <v>45</v>
      </c>
      <c r="E23" s="10" t="s">
        <v>36</v>
      </c>
      <c r="F23" s="9">
        <v>15.6</v>
      </c>
      <c r="G23" s="9"/>
      <c r="H23" s="9"/>
    </row>
    <row r="24" spans="1:8" ht="38.25">
      <c r="A24" s="7" t="s">
        <v>46</v>
      </c>
      <c r="B24" s="8" t="s">
        <v>38</v>
      </c>
      <c r="C24" s="8" t="s">
        <v>547</v>
      </c>
      <c r="D24" s="8" t="s">
        <v>47</v>
      </c>
      <c r="E24" s="10" t="s">
        <v>36</v>
      </c>
      <c r="F24" s="9">
        <v>20.4</v>
      </c>
      <c r="G24" s="9"/>
      <c r="H24" s="9"/>
    </row>
    <row r="25" spans="1:8" ht="24.75" customHeight="1">
      <c r="A25" s="7" t="s">
        <v>51</v>
      </c>
      <c r="B25" s="8" t="s">
        <v>48</v>
      </c>
      <c r="C25" s="8" t="s">
        <v>547</v>
      </c>
      <c r="D25" s="8" t="s">
        <v>49</v>
      </c>
      <c r="E25" s="10" t="s">
        <v>50</v>
      </c>
      <c r="F25" s="9">
        <v>0.4</v>
      </c>
      <c r="G25" s="9"/>
      <c r="H25" s="9"/>
    </row>
    <row r="26" spans="1:8" ht="12.75" customHeight="1">
      <c r="A26" s="33" t="s">
        <v>52</v>
      </c>
      <c r="B26" s="34"/>
      <c r="C26" s="34"/>
      <c r="D26" s="34"/>
      <c r="E26" s="34"/>
      <c r="F26" s="34"/>
      <c r="G26" s="34"/>
      <c r="H26" s="35"/>
    </row>
    <row r="27" spans="1:8" ht="37.5" customHeight="1">
      <c r="A27" s="7" t="s">
        <v>53</v>
      </c>
      <c r="B27" s="8" t="s">
        <v>54</v>
      </c>
      <c r="C27" s="8" t="s">
        <v>548</v>
      </c>
      <c r="D27" s="8" t="s">
        <v>55</v>
      </c>
      <c r="E27" s="10" t="s">
        <v>56</v>
      </c>
      <c r="F27" s="9">
        <v>376</v>
      </c>
      <c r="G27" s="9"/>
      <c r="H27" s="9"/>
    </row>
    <row r="28" spans="1:8" ht="37.5" customHeight="1">
      <c r="A28" s="7" t="s">
        <v>57</v>
      </c>
      <c r="B28" s="8" t="s">
        <v>58</v>
      </c>
      <c r="C28" s="8" t="s">
        <v>548</v>
      </c>
      <c r="D28" s="8" t="s">
        <v>59</v>
      </c>
      <c r="E28" s="10" t="s">
        <v>56</v>
      </c>
      <c r="F28" s="9">
        <v>222</v>
      </c>
      <c r="G28" s="9"/>
      <c r="H28" s="9"/>
    </row>
    <row r="29" spans="1:8" ht="37.5" customHeight="1">
      <c r="A29" s="7" t="s">
        <v>60</v>
      </c>
      <c r="B29" s="8" t="s">
        <v>61</v>
      </c>
      <c r="C29" s="8" t="s">
        <v>548</v>
      </c>
      <c r="D29" s="8" t="s">
        <v>62</v>
      </c>
      <c r="E29" s="10" t="s">
        <v>63</v>
      </c>
      <c r="F29" s="9">
        <v>2700</v>
      </c>
      <c r="G29" s="9"/>
      <c r="H29" s="9"/>
    </row>
    <row r="30" spans="1:8" ht="37.5" customHeight="1">
      <c r="A30" s="7" t="s">
        <v>64</v>
      </c>
      <c r="B30" s="8" t="s">
        <v>65</v>
      </c>
      <c r="C30" s="8" t="s">
        <v>548</v>
      </c>
      <c r="D30" s="8" t="s">
        <v>66</v>
      </c>
      <c r="E30" s="10" t="s">
        <v>63</v>
      </c>
      <c r="F30" s="9">
        <v>2700</v>
      </c>
      <c r="G30" s="9"/>
      <c r="H30" s="9"/>
    </row>
    <row r="31" spans="1:8" ht="24.75" customHeight="1">
      <c r="A31" s="7" t="s">
        <v>67</v>
      </c>
      <c r="B31" s="8" t="s">
        <v>68</v>
      </c>
      <c r="C31" s="8" t="s">
        <v>548</v>
      </c>
      <c r="D31" s="8" t="s">
        <v>69</v>
      </c>
      <c r="E31" s="10" t="s">
        <v>63</v>
      </c>
      <c r="F31" s="9">
        <v>255</v>
      </c>
      <c r="G31" s="9"/>
      <c r="H31" s="9"/>
    </row>
    <row r="32" spans="1:8" ht="37.5" customHeight="1">
      <c r="A32" s="7" t="s">
        <v>70</v>
      </c>
      <c r="B32" s="8" t="s">
        <v>71</v>
      </c>
      <c r="C32" s="8" t="s">
        <v>548</v>
      </c>
      <c r="D32" s="8" t="s">
        <v>72</v>
      </c>
      <c r="E32" s="10" t="s">
        <v>63</v>
      </c>
      <c r="F32" s="9">
        <f>176+12</f>
        <v>188</v>
      </c>
      <c r="G32" s="9"/>
      <c r="H32" s="9"/>
    </row>
    <row r="33" spans="1:8" ht="24.75" customHeight="1">
      <c r="A33" s="7" t="s">
        <v>73</v>
      </c>
      <c r="B33" s="8" t="s">
        <v>74</v>
      </c>
      <c r="C33" s="8" t="s">
        <v>548</v>
      </c>
      <c r="D33" s="8" t="s">
        <v>75</v>
      </c>
      <c r="E33" s="10" t="s">
        <v>63</v>
      </c>
      <c r="F33" s="9">
        <v>270</v>
      </c>
      <c r="G33" s="9"/>
      <c r="H33" s="9"/>
    </row>
    <row r="34" spans="1:8" ht="37.5" customHeight="1">
      <c r="A34" s="7" t="s">
        <v>76</v>
      </c>
      <c r="B34" s="8" t="s">
        <v>77</v>
      </c>
      <c r="C34" s="8" t="s">
        <v>548</v>
      </c>
      <c r="D34" s="8" t="s">
        <v>80</v>
      </c>
      <c r="E34" s="10" t="s">
        <v>63</v>
      </c>
      <c r="F34" s="9">
        <v>44</v>
      </c>
      <c r="G34" s="9"/>
      <c r="H34" s="9"/>
    </row>
    <row r="35" spans="1:8" ht="37.5" customHeight="1">
      <c r="A35" s="7" t="s">
        <v>78</v>
      </c>
      <c r="B35" s="8" t="s">
        <v>79</v>
      </c>
      <c r="C35" s="8" t="s">
        <v>548</v>
      </c>
      <c r="D35" s="8" t="s">
        <v>81</v>
      </c>
      <c r="E35" s="10" t="s">
        <v>63</v>
      </c>
      <c r="F35" s="9">
        <f>300+28</f>
        <v>328</v>
      </c>
      <c r="G35" s="9"/>
      <c r="H35" s="9"/>
    </row>
    <row r="36" spans="1:8" ht="37.5" customHeight="1">
      <c r="A36" s="7" t="s">
        <v>82</v>
      </c>
      <c r="B36" s="8" t="s">
        <v>83</v>
      </c>
      <c r="C36" s="8" t="s">
        <v>548</v>
      </c>
      <c r="D36" s="8" t="s">
        <v>84</v>
      </c>
      <c r="E36" s="10" t="s">
        <v>63</v>
      </c>
      <c r="F36" s="9">
        <v>154</v>
      </c>
      <c r="G36" s="9"/>
      <c r="H36" s="9"/>
    </row>
    <row r="37" spans="1:8" ht="24.75" customHeight="1">
      <c r="A37" s="7" t="s">
        <v>85</v>
      </c>
      <c r="B37" s="8" t="s">
        <v>86</v>
      </c>
      <c r="C37" s="8" t="s">
        <v>548</v>
      </c>
      <c r="D37" s="8" t="s">
        <v>87</v>
      </c>
      <c r="E37" s="10" t="s">
        <v>63</v>
      </c>
      <c r="F37" s="9">
        <v>342</v>
      </c>
      <c r="G37" s="9"/>
      <c r="H37" s="9"/>
    </row>
    <row r="38" spans="1:8" ht="24.75" customHeight="1">
      <c r="A38" s="7" t="s">
        <v>88</v>
      </c>
      <c r="B38" s="8" t="s">
        <v>89</v>
      </c>
      <c r="C38" s="8" t="s">
        <v>548</v>
      </c>
      <c r="D38" s="8" t="s">
        <v>90</v>
      </c>
      <c r="E38" s="10" t="s">
        <v>63</v>
      </c>
      <c r="F38" s="9">
        <v>342</v>
      </c>
      <c r="G38" s="9"/>
      <c r="H38" s="9"/>
    </row>
    <row r="39" spans="1:8" ht="24.75" customHeight="1">
      <c r="A39" s="7" t="s">
        <v>91</v>
      </c>
      <c r="B39" s="8" t="s">
        <v>92</v>
      </c>
      <c r="C39" s="8" t="s">
        <v>548</v>
      </c>
      <c r="D39" s="8" t="s">
        <v>93</v>
      </c>
      <c r="E39" s="10" t="s">
        <v>63</v>
      </c>
      <c r="F39" s="9">
        <f>220+84</f>
        <v>304</v>
      </c>
      <c r="G39" s="9"/>
      <c r="H39" s="9"/>
    </row>
    <row r="40" spans="1:8" ht="24.75" customHeight="1">
      <c r="A40" s="7" t="s">
        <v>94</v>
      </c>
      <c r="B40" s="8" t="s">
        <v>95</v>
      </c>
      <c r="C40" s="8" t="s">
        <v>548</v>
      </c>
      <c r="D40" s="8" t="s">
        <v>96</v>
      </c>
      <c r="E40" s="10" t="s">
        <v>97</v>
      </c>
      <c r="F40" s="9">
        <v>771</v>
      </c>
      <c r="G40" s="9"/>
      <c r="H40" s="9"/>
    </row>
    <row r="41" spans="1:8" ht="37.5" customHeight="1">
      <c r="A41" s="7" t="s">
        <v>98</v>
      </c>
      <c r="B41" s="8" t="s">
        <v>99</v>
      </c>
      <c r="C41" s="8" t="s">
        <v>548</v>
      </c>
      <c r="D41" s="8" t="s">
        <v>100</v>
      </c>
      <c r="E41" s="10" t="s">
        <v>97</v>
      </c>
      <c r="F41" s="9">
        <v>771</v>
      </c>
      <c r="G41" s="9"/>
      <c r="H41" s="9"/>
    </row>
    <row r="42" spans="1:8" ht="37.5" customHeight="1">
      <c r="A42" s="7" t="s">
        <v>101</v>
      </c>
      <c r="B42" s="8" t="s">
        <v>102</v>
      </c>
      <c r="C42" s="8" t="s">
        <v>548</v>
      </c>
      <c r="D42" s="8" t="s">
        <v>103</v>
      </c>
      <c r="E42" s="10" t="s">
        <v>104</v>
      </c>
      <c r="F42" s="9">
        <v>1158</v>
      </c>
      <c r="G42" s="9"/>
      <c r="H42" s="9"/>
    </row>
    <row r="43" spans="1:8" ht="24.75" customHeight="1">
      <c r="A43" s="7" t="s">
        <v>105</v>
      </c>
      <c r="B43" s="8" t="s">
        <v>106</v>
      </c>
      <c r="C43" s="8" t="s">
        <v>548</v>
      </c>
      <c r="D43" s="8" t="s">
        <v>115</v>
      </c>
      <c r="E43" s="10" t="s">
        <v>104</v>
      </c>
      <c r="F43" s="9">
        <v>1158</v>
      </c>
      <c r="G43" s="9"/>
      <c r="H43" s="9"/>
    </row>
    <row r="44" spans="1:8" ht="12.75">
      <c r="A44" s="33" t="s">
        <v>107</v>
      </c>
      <c r="B44" s="34"/>
      <c r="C44" s="34"/>
      <c r="D44" s="34"/>
      <c r="E44" s="34"/>
      <c r="F44" s="34"/>
      <c r="G44" s="34"/>
      <c r="H44" s="35"/>
    </row>
    <row r="45" spans="1:8" ht="37.5" customHeight="1">
      <c r="A45" s="7" t="s">
        <v>108</v>
      </c>
      <c r="B45" s="8" t="s">
        <v>109</v>
      </c>
      <c r="C45" s="8" t="s">
        <v>549</v>
      </c>
      <c r="D45" s="8" t="s">
        <v>110</v>
      </c>
      <c r="E45" s="10" t="s">
        <v>63</v>
      </c>
      <c r="F45" s="9">
        <v>4960</v>
      </c>
      <c r="G45" s="9"/>
      <c r="H45" s="9"/>
    </row>
    <row r="46" spans="1:8" ht="24.75" customHeight="1">
      <c r="A46" s="7" t="s">
        <v>111</v>
      </c>
      <c r="B46" s="8" t="s">
        <v>112</v>
      </c>
      <c r="C46" s="8" t="s">
        <v>549</v>
      </c>
      <c r="D46" s="8" t="s">
        <v>113</v>
      </c>
      <c r="E46" s="10" t="s">
        <v>97</v>
      </c>
      <c r="F46" s="9">
        <v>496</v>
      </c>
      <c r="G46" s="9"/>
      <c r="H46" s="9"/>
    </row>
    <row r="47" spans="1:8" ht="37.5" customHeight="1">
      <c r="A47" s="7" t="s">
        <v>114</v>
      </c>
      <c r="B47" s="8" t="s">
        <v>116</v>
      </c>
      <c r="C47" s="8" t="s">
        <v>549</v>
      </c>
      <c r="D47" s="8" t="s">
        <v>117</v>
      </c>
      <c r="E47" s="10" t="s">
        <v>97</v>
      </c>
      <c r="F47" s="9">
        <v>496</v>
      </c>
      <c r="G47" s="9"/>
      <c r="H47" s="9"/>
    </row>
    <row r="48" spans="1:8" ht="12.75">
      <c r="A48" s="33" t="s">
        <v>546</v>
      </c>
      <c r="B48" s="34"/>
      <c r="C48" s="34"/>
      <c r="D48" s="34"/>
      <c r="E48" s="34"/>
      <c r="F48" s="34"/>
      <c r="G48" s="34"/>
      <c r="H48" s="35"/>
    </row>
    <row r="49" spans="1:8" ht="24.75" customHeight="1">
      <c r="A49" s="7" t="s">
        <v>118</v>
      </c>
      <c r="B49" s="8" t="s">
        <v>119</v>
      </c>
      <c r="C49" s="8" t="s">
        <v>550</v>
      </c>
      <c r="D49" s="8" t="s">
        <v>120</v>
      </c>
      <c r="E49" s="10" t="s">
        <v>97</v>
      </c>
      <c r="F49" s="9">
        <v>105</v>
      </c>
      <c r="G49" s="9"/>
      <c r="H49" s="9"/>
    </row>
    <row r="50" spans="1:8" ht="24.75" customHeight="1">
      <c r="A50" s="7" t="s">
        <v>121</v>
      </c>
      <c r="B50" s="8" t="s">
        <v>122</v>
      </c>
      <c r="C50" s="8" t="s">
        <v>550</v>
      </c>
      <c r="D50" s="8" t="s">
        <v>123</v>
      </c>
      <c r="E50" s="10" t="s">
        <v>97</v>
      </c>
      <c r="F50" s="9">
        <v>2</v>
      </c>
      <c r="G50" s="9"/>
      <c r="H50" s="9"/>
    </row>
    <row r="51" spans="1:8" ht="49.5" customHeight="1">
      <c r="A51" s="7" t="s">
        <v>124</v>
      </c>
      <c r="B51" s="8" t="s">
        <v>125</v>
      </c>
      <c r="C51" s="8" t="s">
        <v>550</v>
      </c>
      <c r="D51" s="8" t="s">
        <v>126</v>
      </c>
      <c r="E51" s="10" t="s">
        <v>56</v>
      </c>
      <c r="F51" s="9">
        <v>390</v>
      </c>
      <c r="G51" s="9"/>
      <c r="H51" s="9"/>
    </row>
    <row r="52" spans="1:8" ht="37.5" customHeight="1">
      <c r="A52" s="7" t="s">
        <v>127</v>
      </c>
      <c r="B52" s="8" t="s">
        <v>128</v>
      </c>
      <c r="C52" s="8" t="s">
        <v>550</v>
      </c>
      <c r="D52" s="8" t="s">
        <v>129</v>
      </c>
      <c r="E52" s="10" t="s">
        <v>56</v>
      </c>
      <c r="F52" s="9">
        <v>383</v>
      </c>
      <c r="G52" s="9"/>
      <c r="H52" s="9"/>
    </row>
    <row r="53" spans="1:8" ht="37.5" customHeight="1">
      <c r="A53" s="7" t="s">
        <v>130</v>
      </c>
      <c r="B53" s="8" t="s">
        <v>131</v>
      </c>
      <c r="C53" s="8" t="s">
        <v>550</v>
      </c>
      <c r="D53" s="8" t="s">
        <v>132</v>
      </c>
      <c r="E53" s="10" t="s">
        <v>56</v>
      </c>
      <c r="F53" s="9">
        <v>57</v>
      </c>
      <c r="G53" s="9"/>
      <c r="H53" s="9"/>
    </row>
    <row r="54" spans="1:8" ht="37.5" customHeight="1">
      <c r="A54" s="7" t="s">
        <v>133</v>
      </c>
      <c r="B54" s="8" t="s">
        <v>134</v>
      </c>
      <c r="C54" s="8" t="s">
        <v>550</v>
      </c>
      <c r="D54" s="8" t="s">
        <v>135</v>
      </c>
      <c r="E54" s="10" t="s">
        <v>56</v>
      </c>
      <c r="F54" s="9">
        <v>520</v>
      </c>
      <c r="G54" s="9"/>
      <c r="H54" s="9"/>
    </row>
    <row r="55" spans="1:8" ht="12.75">
      <c r="A55" s="33" t="s">
        <v>136</v>
      </c>
      <c r="B55" s="34"/>
      <c r="C55" s="34"/>
      <c r="D55" s="34"/>
      <c r="E55" s="34"/>
      <c r="F55" s="34"/>
      <c r="G55" s="34"/>
      <c r="H55" s="35"/>
    </row>
    <row r="56" spans="1:8" ht="24.75" customHeight="1">
      <c r="A56" s="7" t="s">
        <v>137</v>
      </c>
      <c r="B56" s="8" t="s">
        <v>138</v>
      </c>
      <c r="C56" s="8" t="s">
        <v>551</v>
      </c>
      <c r="D56" s="8" t="s">
        <v>139</v>
      </c>
      <c r="E56" s="10" t="s">
        <v>63</v>
      </c>
      <c r="F56" s="9">
        <v>3210</v>
      </c>
      <c r="G56" s="9"/>
      <c r="H56" s="9"/>
    </row>
    <row r="57" spans="1:8" ht="37.5" customHeight="1">
      <c r="A57" s="7" t="s">
        <v>140</v>
      </c>
      <c r="B57" s="8" t="s">
        <v>141</v>
      </c>
      <c r="C57" s="8" t="s">
        <v>551</v>
      </c>
      <c r="D57" s="8" t="s">
        <v>142</v>
      </c>
      <c r="E57" s="10" t="s">
        <v>63</v>
      </c>
      <c r="F57" s="9">
        <v>653</v>
      </c>
      <c r="G57" s="9"/>
      <c r="H57" s="9"/>
    </row>
    <row r="58" spans="1:8" ht="24.75" customHeight="1">
      <c r="A58" s="7" t="s">
        <v>143</v>
      </c>
      <c r="B58" s="8" t="s">
        <v>144</v>
      </c>
      <c r="C58" s="8" t="s">
        <v>551</v>
      </c>
      <c r="D58" s="8" t="s">
        <v>145</v>
      </c>
      <c r="E58" s="10" t="s">
        <v>63</v>
      </c>
      <c r="F58" s="9">
        <v>317</v>
      </c>
      <c r="G58" s="9"/>
      <c r="H58" s="9"/>
    </row>
    <row r="59" spans="1:8" ht="24.75" customHeight="1">
      <c r="A59" s="7" t="s">
        <v>146</v>
      </c>
      <c r="B59" s="8" t="s">
        <v>144</v>
      </c>
      <c r="C59" s="8" t="s">
        <v>551</v>
      </c>
      <c r="D59" s="8" t="s">
        <v>147</v>
      </c>
      <c r="E59" s="10" t="s">
        <v>63</v>
      </c>
      <c r="F59" s="9">
        <v>3065</v>
      </c>
      <c r="G59" s="9"/>
      <c r="H59" s="9"/>
    </row>
    <row r="60" spans="1:8" ht="24.75" customHeight="1">
      <c r="A60" s="7" t="s">
        <v>148</v>
      </c>
      <c r="B60" s="8" t="s">
        <v>149</v>
      </c>
      <c r="C60" s="8" t="s">
        <v>551</v>
      </c>
      <c r="D60" s="8" t="s">
        <v>150</v>
      </c>
      <c r="E60" s="10" t="s">
        <v>63</v>
      </c>
      <c r="F60" s="9">
        <v>6130</v>
      </c>
      <c r="G60" s="9"/>
      <c r="H60" s="9"/>
    </row>
    <row r="61" spans="1:8" ht="37.5" customHeight="1">
      <c r="A61" s="7" t="s">
        <v>151</v>
      </c>
      <c r="B61" s="8" t="s">
        <v>212</v>
      </c>
      <c r="C61" s="8" t="s">
        <v>551</v>
      </c>
      <c r="D61" s="8" t="s">
        <v>213</v>
      </c>
      <c r="E61" s="10" t="s">
        <v>63</v>
      </c>
      <c r="F61" s="9">
        <v>3065</v>
      </c>
      <c r="G61" s="9"/>
      <c r="H61" s="9"/>
    </row>
    <row r="62" spans="1:8" ht="12.75">
      <c r="A62" s="33" t="s">
        <v>152</v>
      </c>
      <c r="B62" s="34"/>
      <c r="C62" s="34"/>
      <c r="D62" s="34"/>
      <c r="E62" s="34"/>
      <c r="F62" s="34"/>
      <c r="G62" s="34"/>
      <c r="H62" s="35"/>
    </row>
    <row r="63" spans="1:8" ht="37.5" customHeight="1">
      <c r="A63" s="7" t="s">
        <v>153</v>
      </c>
      <c r="B63" s="8" t="s">
        <v>154</v>
      </c>
      <c r="C63" s="8" t="s">
        <v>552</v>
      </c>
      <c r="D63" s="8" t="s">
        <v>155</v>
      </c>
      <c r="E63" s="10" t="s">
        <v>56</v>
      </c>
      <c r="F63" s="9">
        <v>898</v>
      </c>
      <c r="G63" s="9"/>
      <c r="H63" s="9"/>
    </row>
    <row r="64" spans="1:8" ht="37.5" customHeight="1">
      <c r="A64" s="7" t="s">
        <v>156</v>
      </c>
      <c r="B64" s="8" t="s">
        <v>157</v>
      </c>
      <c r="C64" s="8" t="s">
        <v>552</v>
      </c>
      <c r="D64" s="8" t="s">
        <v>158</v>
      </c>
      <c r="E64" s="10" t="s">
        <v>56</v>
      </c>
      <c r="F64" s="9">
        <v>898</v>
      </c>
      <c r="G64" s="9"/>
      <c r="H64" s="9"/>
    </row>
    <row r="65" spans="1:8" s="11" customFormat="1" ht="49.5" customHeight="1">
      <c r="A65" s="7" t="s">
        <v>159</v>
      </c>
      <c r="B65" s="8" t="s">
        <v>214</v>
      </c>
      <c r="C65" s="8" t="s">
        <v>552</v>
      </c>
      <c r="D65" s="8" t="s">
        <v>556</v>
      </c>
      <c r="E65" s="10" t="s">
        <v>63</v>
      </c>
      <c r="F65" s="9">
        <v>410</v>
      </c>
      <c r="G65" s="9"/>
      <c r="H65" s="9"/>
    </row>
    <row r="66" spans="1:8" ht="49.5" customHeight="1">
      <c r="A66" s="7" t="s">
        <v>160</v>
      </c>
      <c r="B66" s="8" t="s">
        <v>215</v>
      </c>
      <c r="C66" s="8" t="s">
        <v>552</v>
      </c>
      <c r="D66" s="8" t="s">
        <v>216</v>
      </c>
      <c r="E66" s="10" t="s">
        <v>63</v>
      </c>
      <c r="F66" s="9">
        <v>3065</v>
      </c>
      <c r="G66" s="9"/>
      <c r="H66" s="9"/>
    </row>
    <row r="67" spans="1:8" ht="37.5" customHeight="1">
      <c r="A67" s="7" t="s">
        <v>161</v>
      </c>
      <c r="B67" s="8" t="s">
        <v>162</v>
      </c>
      <c r="C67" s="8" t="s">
        <v>552</v>
      </c>
      <c r="D67" s="8" t="s">
        <v>163</v>
      </c>
      <c r="E67" s="10" t="s">
        <v>63</v>
      </c>
      <c r="F67" s="9">
        <v>625</v>
      </c>
      <c r="G67" s="9"/>
      <c r="H67" s="9"/>
    </row>
    <row r="68" spans="1:8" ht="37.5" customHeight="1">
      <c r="A68" s="7" t="s">
        <v>164</v>
      </c>
      <c r="B68" s="8" t="s">
        <v>162</v>
      </c>
      <c r="C68" s="8" t="s">
        <v>552</v>
      </c>
      <c r="D68" s="8" t="s">
        <v>165</v>
      </c>
      <c r="E68" s="10" t="s">
        <v>63</v>
      </c>
      <c r="F68" s="9">
        <v>393</v>
      </c>
      <c r="G68" s="9"/>
      <c r="H68" s="9"/>
    </row>
    <row r="69" spans="1:8" ht="37.5" customHeight="1">
      <c r="A69" s="7" t="s">
        <v>166</v>
      </c>
      <c r="B69" s="8" t="s">
        <v>217</v>
      </c>
      <c r="C69" s="8" t="s">
        <v>552</v>
      </c>
      <c r="D69" s="8" t="s">
        <v>218</v>
      </c>
      <c r="E69" s="10" t="s">
        <v>63</v>
      </c>
      <c r="F69" s="9">
        <v>239</v>
      </c>
      <c r="G69" s="9"/>
      <c r="H69" s="9"/>
    </row>
    <row r="70" spans="1:8" ht="37.5" customHeight="1">
      <c r="A70" s="7" t="s">
        <v>167</v>
      </c>
      <c r="B70" s="8" t="s">
        <v>168</v>
      </c>
      <c r="C70" s="8" t="s">
        <v>552</v>
      </c>
      <c r="D70" s="8" t="s">
        <v>172</v>
      </c>
      <c r="E70" s="10" t="s">
        <v>63</v>
      </c>
      <c r="F70" s="9">
        <v>236</v>
      </c>
      <c r="G70" s="9"/>
      <c r="H70" s="9"/>
    </row>
    <row r="71" spans="1:8" ht="49.5" customHeight="1">
      <c r="A71" s="7" t="s">
        <v>169</v>
      </c>
      <c r="B71" s="8" t="s">
        <v>170</v>
      </c>
      <c r="C71" s="8" t="s">
        <v>552</v>
      </c>
      <c r="D71" s="8" t="s">
        <v>171</v>
      </c>
      <c r="E71" s="10" t="s">
        <v>63</v>
      </c>
      <c r="F71" s="9">
        <f>28+12</f>
        <v>40</v>
      </c>
      <c r="G71" s="9"/>
      <c r="H71" s="9"/>
    </row>
    <row r="72" spans="1:8" ht="37.5" customHeight="1">
      <c r="A72" s="7" t="s">
        <v>173</v>
      </c>
      <c r="B72" s="8" t="s">
        <v>174</v>
      </c>
      <c r="C72" s="8" t="s">
        <v>552</v>
      </c>
      <c r="D72" s="8" t="s">
        <v>175</v>
      </c>
      <c r="E72" s="10" t="s">
        <v>63</v>
      </c>
      <c r="F72" s="9">
        <f>36+28</f>
        <v>64</v>
      </c>
      <c r="G72" s="9"/>
      <c r="H72" s="9"/>
    </row>
    <row r="73" spans="1:8" ht="49.5" customHeight="1">
      <c r="A73" s="7" t="s">
        <v>176</v>
      </c>
      <c r="B73" s="8" t="s">
        <v>177</v>
      </c>
      <c r="C73" s="8" t="s">
        <v>552</v>
      </c>
      <c r="D73" s="8" t="s">
        <v>178</v>
      </c>
      <c r="E73" s="10" t="s">
        <v>63</v>
      </c>
      <c r="F73" s="9">
        <f>348+84</f>
        <v>432</v>
      </c>
      <c r="G73" s="9"/>
      <c r="H73" s="9"/>
    </row>
    <row r="74" spans="1:8" ht="12.75">
      <c r="A74" s="33" t="s">
        <v>179</v>
      </c>
      <c r="B74" s="34"/>
      <c r="C74" s="34"/>
      <c r="D74" s="34"/>
      <c r="E74" s="34"/>
      <c r="F74" s="34"/>
      <c r="G74" s="34"/>
      <c r="H74" s="35"/>
    </row>
    <row r="75" spans="1:8" ht="37.5" customHeight="1">
      <c r="A75" s="7" t="s">
        <v>180</v>
      </c>
      <c r="B75" s="8" t="s">
        <v>181</v>
      </c>
      <c r="C75" s="8" t="s">
        <v>440</v>
      </c>
      <c r="D75" s="8" t="s">
        <v>182</v>
      </c>
      <c r="E75" s="10" t="s">
        <v>24</v>
      </c>
      <c r="F75" s="9">
        <v>8</v>
      </c>
      <c r="G75" s="9"/>
      <c r="H75" s="9"/>
    </row>
    <row r="76" spans="1:8" ht="24.75" customHeight="1">
      <c r="A76" s="7" t="s">
        <v>183</v>
      </c>
      <c r="B76" s="8" t="s">
        <v>184</v>
      </c>
      <c r="C76" s="8" t="s">
        <v>440</v>
      </c>
      <c r="D76" s="8" t="s">
        <v>185</v>
      </c>
      <c r="E76" s="10" t="s">
        <v>24</v>
      </c>
      <c r="F76" s="9">
        <v>7</v>
      </c>
      <c r="G76" s="9"/>
      <c r="H76" s="9"/>
    </row>
    <row r="77" spans="1:8" ht="12.75">
      <c r="A77" s="33" t="s">
        <v>186</v>
      </c>
      <c r="B77" s="34"/>
      <c r="C77" s="34"/>
      <c r="D77" s="34"/>
      <c r="E77" s="34"/>
      <c r="F77" s="34"/>
      <c r="G77" s="34"/>
      <c r="H77" s="35"/>
    </row>
    <row r="78" spans="1:8" ht="24.75" customHeight="1">
      <c r="A78" s="7" t="s">
        <v>187</v>
      </c>
      <c r="B78" s="8" t="s">
        <v>188</v>
      </c>
      <c r="C78" s="8" t="s">
        <v>553</v>
      </c>
      <c r="D78" s="8" t="s">
        <v>189</v>
      </c>
      <c r="E78" s="10" t="s">
        <v>63</v>
      </c>
      <c r="F78" s="9">
        <v>808</v>
      </c>
      <c r="G78" s="9"/>
      <c r="H78" s="9"/>
    </row>
    <row r="79" spans="1:8" ht="24.75" customHeight="1">
      <c r="A79" s="7" t="s">
        <v>190</v>
      </c>
      <c r="B79" s="8" t="s">
        <v>191</v>
      </c>
      <c r="C79" s="8" t="s">
        <v>553</v>
      </c>
      <c r="D79" s="8" t="s">
        <v>192</v>
      </c>
      <c r="E79" s="10" t="s">
        <v>97</v>
      </c>
      <c r="F79" s="9">
        <v>80.8</v>
      </c>
      <c r="G79" s="9"/>
      <c r="H79" s="9"/>
    </row>
    <row r="80" spans="1:8" ht="24.75" customHeight="1">
      <c r="A80" s="7" t="s">
        <v>193</v>
      </c>
      <c r="B80" s="8" t="s">
        <v>194</v>
      </c>
      <c r="C80" s="8" t="s">
        <v>553</v>
      </c>
      <c r="D80" s="8" t="s">
        <v>195</v>
      </c>
      <c r="E80" s="10" t="s">
        <v>63</v>
      </c>
      <c r="F80" s="9">
        <v>808</v>
      </c>
      <c r="G80" s="9"/>
      <c r="H80" s="9"/>
    </row>
    <row r="81" spans="1:8" ht="12.75">
      <c r="A81" s="33" t="s">
        <v>196</v>
      </c>
      <c r="B81" s="34"/>
      <c r="C81" s="34"/>
      <c r="D81" s="34"/>
      <c r="E81" s="34"/>
      <c r="F81" s="34"/>
      <c r="G81" s="34"/>
      <c r="H81" s="35"/>
    </row>
    <row r="82" spans="1:8" ht="37.5" customHeight="1">
      <c r="A82" s="7" t="s">
        <v>197</v>
      </c>
      <c r="B82" s="8"/>
      <c r="C82" s="8"/>
      <c r="D82" s="8" t="s">
        <v>537</v>
      </c>
      <c r="E82" s="10" t="s">
        <v>245</v>
      </c>
      <c r="F82" s="9">
        <v>1</v>
      </c>
      <c r="G82" s="9"/>
      <c r="H82" s="9"/>
    </row>
    <row r="83" spans="1:8" ht="24.75" customHeight="1">
      <c r="A83" s="7" t="s">
        <v>200</v>
      </c>
      <c r="B83" s="8" t="s">
        <v>198</v>
      </c>
      <c r="C83" s="8" t="s">
        <v>554</v>
      </c>
      <c r="D83" s="8" t="s">
        <v>199</v>
      </c>
      <c r="E83" s="10" t="s">
        <v>24</v>
      </c>
      <c r="F83" s="9">
        <v>18</v>
      </c>
      <c r="G83" s="9"/>
      <c r="H83" s="9"/>
    </row>
    <row r="84" spans="1:8" ht="24.75" customHeight="1">
      <c r="A84" s="7" t="s">
        <v>203</v>
      </c>
      <c r="B84" s="8" t="s">
        <v>201</v>
      </c>
      <c r="C84" s="8" t="s">
        <v>554</v>
      </c>
      <c r="D84" s="8" t="s">
        <v>202</v>
      </c>
      <c r="E84" s="10" t="s">
        <v>24</v>
      </c>
      <c r="F84" s="9">
        <v>25</v>
      </c>
      <c r="G84" s="9"/>
      <c r="H84" s="9"/>
    </row>
    <row r="85" spans="1:8" ht="49.5" customHeight="1">
      <c r="A85" s="7" t="s">
        <v>208</v>
      </c>
      <c r="B85" s="8" t="s">
        <v>204</v>
      </c>
      <c r="C85" s="8" t="s">
        <v>554</v>
      </c>
      <c r="D85" s="8" t="s">
        <v>205</v>
      </c>
      <c r="E85" s="10" t="s">
        <v>63</v>
      </c>
      <c r="F85" s="9">
        <v>55.9</v>
      </c>
      <c r="G85" s="9"/>
      <c r="H85" s="9"/>
    </row>
    <row r="86" spans="1:8" ht="49.5" customHeight="1">
      <c r="A86" s="7" t="s">
        <v>209</v>
      </c>
      <c r="B86" s="8" t="s">
        <v>206</v>
      </c>
      <c r="C86" s="8" t="s">
        <v>554</v>
      </c>
      <c r="D86" s="8" t="s">
        <v>207</v>
      </c>
      <c r="E86" s="10" t="s">
        <v>63</v>
      </c>
      <c r="F86" s="9">
        <v>161.5</v>
      </c>
      <c r="G86" s="9"/>
      <c r="H86" s="9"/>
    </row>
    <row r="87" spans="1:8" ht="49.5" customHeight="1">
      <c r="A87" s="7" t="s">
        <v>538</v>
      </c>
      <c r="B87" s="8" t="s">
        <v>210</v>
      </c>
      <c r="C87" s="8" t="s">
        <v>554</v>
      </c>
      <c r="D87" s="8" t="s">
        <v>211</v>
      </c>
      <c r="E87" s="10" t="s">
        <v>63</v>
      </c>
      <c r="F87" s="9">
        <v>41</v>
      </c>
      <c r="G87" s="9"/>
      <c r="H87" s="9"/>
    </row>
    <row r="88" spans="1:8" ht="15" customHeight="1">
      <c r="A88" s="23" t="s">
        <v>539</v>
      </c>
      <c r="B88" s="24"/>
      <c r="C88" s="24"/>
      <c r="D88" s="24"/>
      <c r="E88" s="24"/>
      <c r="F88" s="25"/>
      <c r="G88" s="26"/>
      <c r="H88" s="27"/>
    </row>
    <row r="89" spans="1:8" ht="15.75">
      <c r="A89" s="41" t="s">
        <v>15</v>
      </c>
      <c r="B89" s="42"/>
      <c r="C89" s="42"/>
      <c r="D89" s="42"/>
      <c r="E89" s="42"/>
      <c r="F89" s="42"/>
      <c r="G89" s="42"/>
      <c r="H89" s="43"/>
    </row>
    <row r="90" spans="1:8" ht="12.75">
      <c r="A90" s="45" t="s">
        <v>486</v>
      </c>
      <c r="B90" s="46"/>
      <c r="C90" s="46"/>
      <c r="D90" s="46"/>
      <c r="E90" s="46"/>
      <c r="F90" s="46"/>
      <c r="G90" s="46"/>
      <c r="H90" s="47"/>
    </row>
    <row r="91" spans="1:8" ht="63.75">
      <c r="A91" s="17" t="s">
        <v>8</v>
      </c>
      <c r="B91" s="10" t="s">
        <v>442</v>
      </c>
      <c r="C91" s="10" t="s">
        <v>440</v>
      </c>
      <c r="D91" s="18" t="s">
        <v>443</v>
      </c>
      <c r="E91" s="19" t="s">
        <v>444</v>
      </c>
      <c r="F91" s="20">
        <v>427.658</v>
      </c>
      <c r="G91" s="17"/>
      <c r="H91" s="17"/>
    </row>
    <row r="92" spans="1:8" ht="51">
      <c r="A92" s="17" t="s">
        <v>9</v>
      </c>
      <c r="B92" s="10" t="s">
        <v>445</v>
      </c>
      <c r="C92" s="10" t="s">
        <v>440</v>
      </c>
      <c r="D92" s="18" t="s">
        <v>446</v>
      </c>
      <c r="E92" s="19" t="s">
        <v>444</v>
      </c>
      <c r="F92" s="20">
        <v>427.658</v>
      </c>
      <c r="G92" s="17"/>
      <c r="H92" s="17"/>
    </row>
    <row r="93" spans="1:8" ht="63.75">
      <c r="A93" s="17" t="s">
        <v>10</v>
      </c>
      <c r="B93" s="10" t="s">
        <v>447</v>
      </c>
      <c r="C93" s="10" t="s">
        <v>440</v>
      </c>
      <c r="D93" s="18" t="s">
        <v>448</v>
      </c>
      <c r="E93" s="21" t="s">
        <v>441</v>
      </c>
      <c r="F93" s="20">
        <v>1710.631</v>
      </c>
      <c r="G93" s="17"/>
      <c r="H93" s="17"/>
    </row>
    <row r="94" spans="1:8" ht="25.5">
      <c r="A94" s="17" t="s">
        <v>29</v>
      </c>
      <c r="B94" s="10" t="s">
        <v>449</v>
      </c>
      <c r="C94" s="10" t="s">
        <v>440</v>
      </c>
      <c r="D94" s="18" t="s">
        <v>450</v>
      </c>
      <c r="E94" s="19" t="s">
        <v>444</v>
      </c>
      <c r="F94" s="20">
        <v>38.88</v>
      </c>
      <c r="G94" s="17"/>
      <c r="H94" s="17"/>
    </row>
    <row r="95" spans="1:8" ht="25.5">
      <c r="A95" s="17" t="s">
        <v>33</v>
      </c>
      <c r="B95" s="10" t="s">
        <v>451</v>
      </c>
      <c r="C95" s="10" t="s">
        <v>440</v>
      </c>
      <c r="D95" s="18" t="s">
        <v>452</v>
      </c>
      <c r="E95" s="19" t="s">
        <v>444</v>
      </c>
      <c r="F95" s="20">
        <v>24.3</v>
      </c>
      <c r="G95" s="17"/>
      <c r="H95" s="17"/>
    </row>
    <row r="96" spans="1:8" ht="38.25">
      <c r="A96" s="17" t="s">
        <v>37</v>
      </c>
      <c r="B96" s="10" t="s">
        <v>453</v>
      </c>
      <c r="C96" s="10" t="s">
        <v>440</v>
      </c>
      <c r="D96" s="18" t="s">
        <v>454</v>
      </c>
      <c r="E96" s="19" t="s">
        <v>444</v>
      </c>
      <c r="F96" s="20">
        <v>129.6</v>
      </c>
      <c r="G96" s="17"/>
      <c r="H96" s="17"/>
    </row>
    <row r="97" spans="1:8" ht="38.25">
      <c r="A97" s="17" t="s">
        <v>40</v>
      </c>
      <c r="B97" s="10" t="s">
        <v>451</v>
      </c>
      <c r="C97" s="10" t="s">
        <v>440</v>
      </c>
      <c r="D97" s="18" t="s">
        <v>455</v>
      </c>
      <c r="E97" s="19" t="s">
        <v>444</v>
      </c>
      <c r="F97" s="20">
        <v>72.912</v>
      </c>
      <c r="G97" s="17"/>
      <c r="H97" s="17"/>
    </row>
    <row r="98" spans="1:8" ht="63.75">
      <c r="A98" s="17" t="s">
        <v>43</v>
      </c>
      <c r="B98" s="10" t="s">
        <v>456</v>
      </c>
      <c r="C98" s="10" t="s">
        <v>440</v>
      </c>
      <c r="D98" s="18" t="s">
        <v>457</v>
      </c>
      <c r="E98" s="19" t="s">
        <v>444</v>
      </c>
      <c r="F98" s="20">
        <v>2091.33</v>
      </c>
      <c r="G98" s="17"/>
      <c r="H98" s="17"/>
    </row>
    <row r="99" spans="1:8" ht="38.25">
      <c r="A99" s="17" t="s">
        <v>46</v>
      </c>
      <c r="B99" s="10" t="s">
        <v>458</v>
      </c>
      <c r="C99" s="10" t="s">
        <v>440</v>
      </c>
      <c r="D99" s="18" t="s">
        <v>459</v>
      </c>
      <c r="E99" s="19" t="s">
        <v>444</v>
      </c>
      <c r="F99" s="20">
        <v>427.658</v>
      </c>
      <c r="G99" s="17"/>
      <c r="H99" s="17"/>
    </row>
    <row r="100" spans="1:8" ht="81" customHeight="1">
      <c r="A100" s="17" t="s">
        <v>51</v>
      </c>
      <c r="B100" s="10" t="s">
        <v>460</v>
      </c>
      <c r="C100" s="10" t="s">
        <v>440</v>
      </c>
      <c r="D100" s="22" t="s">
        <v>461</v>
      </c>
      <c r="E100" s="19" t="s">
        <v>444</v>
      </c>
      <c r="F100" s="20">
        <v>218.525</v>
      </c>
      <c r="G100" s="17"/>
      <c r="H100" s="17"/>
    </row>
    <row r="101" spans="1:8" ht="12.75">
      <c r="A101" s="45" t="s">
        <v>487</v>
      </c>
      <c r="B101" s="46"/>
      <c r="C101" s="46"/>
      <c r="D101" s="46"/>
      <c r="E101" s="46"/>
      <c r="F101" s="46"/>
      <c r="G101" s="46"/>
      <c r="H101" s="47"/>
    </row>
    <row r="102" spans="1:8" ht="25.5">
      <c r="A102" s="17" t="s">
        <v>53</v>
      </c>
      <c r="B102" s="10" t="s">
        <v>462</v>
      </c>
      <c r="C102" s="10" t="s">
        <v>440</v>
      </c>
      <c r="D102" s="18" t="s">
        <v>463</v>
      </c>
      <c r="E102" s="19" t="s">
        <v>56</v>
      </c>
      <c r="F102" s="20">
        <v>185.4</v>
      </c>
      <c r="G102" s="17"/>
      <c r="H102" s="17"/>
    </row>
    <row r="103" spans="1:8" ht="25.5">
      <c r="A103" s="17" t="s">
        <v>57</v>
      </c>
      <c r="B103" s="10" t="s">
        <v>464</v>
      </c>
      <c r="C103" s="10" t="s">
        <v>440</v>
      </c>
      <c r="D103" s="18" t="s">
        <v>465</v>
      </c>
      <c r="E103" s="17" t="s">
        <v>56</v>
      </c>
      <c r="F103" s="20">
        <v>115.4</v>
      </c>
      <c r="G103" s="17"/>
      <c r="H103" s="17"/>
    </row>
    <row r="104" spans="1:8" ht="25.5">
      <c r="A104" s="17" t="s">
        <v>60</v>
      </c>
      <c r="B104" s="10" t="s">
        <v>466</v>
      </c>
      <c r="C104" s="10" t="s">
        <v>440</v>
      </c>
      <c r="D104" s="18" t="s">
        <v>467</v>
      </c>
      <c r="E104" s="17" t="s">
        <v>56</v>
      </c>
      <c r="F104" s="20">
        <v>324</v>
      </c>
      <c r="G104" s="17"/>
      <c r="H104" s="17"/>
    </row>
    <row r="105" spans="1:8" ht="63.75">
      <c r="A105" s="17" t="s">
        <v>64</v>
      </c>
      <c r="B105" s="10" t="s">
        <v>468</v>
      </c>
      <c r="C105" s="10" t="s">
        <v>440</v>
      </c>
      <c r="D105" s="18" t="s">
        <v>469</v>
      </c>
      <c r="E105" s="17" t="s">
        <v>470</v>
      </c>
      <c r="F105" s="20">
        <v>15</v>
      </c>
      <c r="G105" s="17"/>
      <c r="H105" s="17"/>
    </row>
    <row r="106" spans="1:8" ht="63.75">
      <c r="A106" s="17" t="s">
        <v>67</v>
      </c>
      <c r="B106" s="10" t="s">
        <v>468</v>
      </c>
      <c r="C106" s="10" t="s">
        <v>440</v>
      </c>
      <c r="D106" s="18" t="s">
        <v>471</v>
      </c>
      <c r="E106" s="17" t="s">
        <v>470</v>
      </c>
      <c r="F106" s="20">
        <v>2</v>
      </c>
      <c r="G106" s="17"/>
      <c r="H106" s="17"/>
    </row>
    <row r="107" spans="1:8" ht="38.25">
      <c r="A107" s="17" t="s">
        <v>70</v>
      </c>
      <c r="B107" s="10" t="s">
        <v>472</v>
      </c>
      <c r="C107" s="10" t="s">
        <v>440</v>
      </c>
      <c r="D107" s="18" t="s">
        <v>473</v>
      </c>
      <c r="E107" s="17" t="s">
        <v>255</v>
      </c>
      <c r="F107" s="20">
        <v>33</v>
      </c>
      <c r="G107" s="17"/>
      <c r="H107" s="17"/>
    </row>
    <row r="108" spans="1:8" ht="25.5">
      <c r="A108" s="17" t="s">
        <v>73</v>
      </c>
      <c r="B108" s="10" t="s">
        <v>474</v>
      </c>
      <c r="C108" s="10" t="s">
        <v>440</v>
      </c>
      <c r="D108" s="18" t="s">
        <v>475</v>
      </c>
      <c r="E108" s="17" t="s">
        <v>274</v>
      </c>
      <c r="F108" s="20">
        <v>5</v>
      </c>
      <c r="G108" s="17"/>
      <c r="H108" s="17"/>
    </row>
    <row r="109" spans="1:8" ht="25.5">
      <c r="A109" s="17" t="s">
        <v>76</v>
      </c>
      <c r="B109" s="10" t="s">
        <v>476</v>
      </c>
      <c r="C109" s="10" t="s">
        <v>440</v>
      </c>
      <c r="D109" s="18" t="s">
        <v>477</v>
      </c>
      <c r="E109" s="17" t="s">
        <v>274</v>
      </c>
      <c r="F109" s="20">
        <v>7</v>
      </c>
      <c r="G109" s="17"/>
      <c r="H109" s="17"/>
    </row>
    <row r="110" spans="1:8" ht="25.5">
      <c r="A110" s="17" t="s">
        <v>78</v>
      </c>
      <c r="B110" s="10" t="s">
        <v>478</v>
      </c>
      <c r="C110" s="10" t="s">
        <v>440</v>
      </c>
      <c r="D110" s="18" t="s">
        <v>479</v>
      </c>
      <c r="E110" s="17" t="s">
        <v>274</v>
      </c>
      <c r="F110" s="20">
        <v>10</v>
      </c>
      <c r="G110" s="17"/>
      <c r="H110" s="17"/>
    </row>
    <row r="111" spans="1:8" ht="38.25">
      <c r="A111" s="17" t="s">
        <v>82</v>
      </c>
      <c r="B111" s="10" t="s">
        <v>480</v>
      </c>
      <c r="C111" s="10" t="s">
        <v>440</v>
      </c>
      <c r="D111" s="18" t="s">
        <v>481</v>
      </c>
      <c r="E111" s="17" t="s">
        <v>56</v>
      </c>
      <c r="F111" s="20">
        <v>310</v>
      </c>
      <c r="G111" s="17"/>
      <c r="H111" s="17"/>
    </row>
    <row r="112" spans="1:8" ht="38.25">
      <c r="A112" s="17" t="s">
        <v>85</v>
      </c>
      <c r="B112" s="10" t="s">
        <v>480</v>
      </c>
      <c r="C112" s="10" t="s">
        <v>440</v>
      </c>
      <c r="D112" s="18" t="s">
        <v>482</v>
      </c>
      <c r="E112" s="17" t="s">
        <v>56</v>
      </c>
      <c r="F112" s="20">
        <v>29.5</v>
      </c>
      <c r="G112" s="17"/>
      <c r="H112" s="17"/>
    </row>
    <row r="113" spans="1:8" ht="38.25">
      <c r="A113" s="17" t="s">
        <v>88</v>
      </c>
      <c r="B113" s="10" t="s">
        <v>480</v>
      </c>
      <c r="C113" s="10" t="s">
        <v>440</v>
      </c>
      <c r="D113" s="18" t="s">
        <v>483</v>
      </c>
      <c r="E113" s="17" t="s">
        <v>300</v>
      </c>
      <c r="F113" s="20">
        <v>7</v>
      </c>
      <c r="G113" s="17"/>
      <c r="H113" s="17"/>
    </row>
    <row r="114" spans="1:8" ht="38.25">
      <c r="A114" s="17" t="s">
        <v>91</v>
      </c>
      <c r="B114" s="10" t="s">
        <v>484</v>
      </c>
      <c r="C114" s="10" t="s">
        <v>440</v>
      </c>
      <c r="D114" s="18" t="s">
        <v>485</v>
      </c>
      <c r="E114" s="17" t="s">
        <v>300</v>
      </c>
      <c r="F114" s="20">
        <v>10</v>
      </c>
      <c r="G114" s="17"/>
      <c r="H114" s="17"/>
    </row>
    <row r="115" spans="1:8" ht="15" customHeight="1">
      <c r="A115" s="23" t="s">
        <v>540</v>
      </c>
      <c r="B115" s="24"/>
      <c r="C115" s="24"/>
      <c r="D115" s="24"/>
      <c r="E115" s="24"/>
      <c r="F115" s="25"/>
      <c r="G115" s="26"/>
      <c r="H115" s="27"/>
    </row>
    <row r="116" spans="1:8" ht="15.75">
      <c r="A116" s="41" t="s">
        <v>16</v>
      </c>
      <c r="B116" s="42"/>
      <c r="C116" s="42"/>
      <c r="D116" s="42"/>
      <c r="E116" s="42"/>
      <c r="F116" s="42"/>
      <c r="G116" s="42"/>
      <c r="H116" s="43"/>
    </row>
    <row r="117" spans="1:8" ht="12.75">
      <c r="A117" s="36" t="s">
        <v>488</v>
      </c>
      <c r="B117" s="37"/>
      <c r="C117" s="37"/>
      <c r="D117" s="37"/>
      <c r="E117" s="37"/>
      <c r="F117" s="37"/>
      <c r="G117" s="37"/>
      <c r="H117" s="38"/>
    </row>
    <row r="118" spans="1:8" ht="38.25">
      <c r="A118" s="7" t="s">
        <v>8</v>
      </c>
      <c r="B118" s="8" t="s">
        <v>219</v>
      </c>
      <c r="C118" s="8" t="s">
        <v>220</v>
      </c>
      <c r="D118" s="8" t="s">
        <v>221</v>
      </c>
      <c r="E118" s="10" t="s">
        <v>97</v>
      </c>
      <c r="F118" s="9">
        <v>81.92</v>
      </c>
      <c r="G118" s="9"/>
      <c r="H118" s="9"/>
    </row>
    <row r="119" spans="1:8" ht="38.25">
      <c r="A119" s="7" t="s">
        <v>9</v>
      </c>
      <c r="B119" s="8" t="s">
        <v>222</v>
      </c>
      <c r="C119" s="8" t="s">
        <v>220</v>
      </c>
      <c r="D119" s="8" t="s">
        <v>223</v>
      </c>
      <c r="E119" s="10" t="s">
        <v>97</v>
      </c>
      <c r="F119" s="9">
        <v>61.44</v>
      </c>
      <c r="G119" s="9"/>
      <c r="H119" s="9"/>
    </row>
    <row r="120" spans="1:8" ht="51">
      <c r="A120" s="7" t="s">
        <v>10</v>
      </c>
      <c r="B120" s="8" t="s">
        <v>224</v>
      </c>
      <c r="C120" s="12" t="s">
        <v>220</v>
      </c>
      <c r="D120" s="8" t="s">
        <v>225</v>
      </c>
      <c r="E120" s="10" t="s">
        <v>97</v>
      </c>
      <c r="F120" s="9">
        <v>8</v>
      </c>
      <c r="G120" s="9"/>
      <c r="H120" s="9"/>
    </row>
    <row r="121" spans="1:8" ht="38.25">
      <c r="A121" s="7" t="s">
        <v>29</v>
      </c>
      <c r="B121" s="8" t="s">
        <v>227</v>
      </c>
      <c r="C121" s="8" t="s">
        <v>220</v>
      </c>
      <c r="D121" s="12" t="s">
        <v>228</v>
      </c>
      <c r="E121" s="10" t="s">
        <v>56</v>
      </c>
      <c r="F121" s="9">
        <v>42</v>
      </c>
      <c r="G121" s="9"/>
      <c r="H121" s="9"/>
    </row>
    <row r="122" spans="1:8" ht="38.25">
      <c r="A122" s="7" t="s">
        <v>33</v>
      </c>
      <c r="B122" s="8" t="s">
        <v>230</v>
      </c>
      <c r="C122" s="8" t="s">
        <v>220</v>
      </c>
      <c r="D122" s="12" t="s">
        <v>231</v>
      </c>
      <c r="E122" s="10" t="s">
        <v>56</v>
      </c>
      <c r="F122" s="9">
        <v>512</v>
      </c>
      <c r="G122" s="9"/>
      <c r="H122" s="9"/>
    </row>
    <row r="123" spans="1:8" ht="38.25">
      <c r="A123" s="7" t="s">
        <v>37</v>
      </c>
      <c r="B123" s="8" t="s">
        <v>233</v>
      </c>
      <c r="C123" s="8" t="s">
        <v>220</v>
      </c>
      <c r="D123" s="12" t="s">
        <v>234</v>
      </c>
      <c r="E123" s="10" t="s">
        <v>56</v>
      </c>
      <c r="F123" s="9">
        <v>348</v>
      </c>
      <c r="G123" s="9"/>
      <c r="H123" s="9"/>
    </row>
    <row r="124" spans="1:8" ht="38.25">
      <c r="A124" s="7" t="s">
        <v>40</v>
      </c>
      <c r="B124" s="8" t="s">
        <v>236</v>
      </c>
      <c r="C124" s="8" t="s">
        <v>220</v>
      </c>
      <c r="D124" s="12" t="s">
        <v>237</v>
      </c>
      <c r="E124" s="10" t="s">
        <v>56</v>
      </c>
      <c r="F124" s="9">
        <v>6</v>
      </c>
      <c r="G124" s="9"/>
      <c r="H124" s="9"/>
    </row>
    <row r="125" spans="1:8" ht="38.25">
      <c r="A125" s="7" t="s">
        <v>43</v>
      </c>
      <c r="B125" s="8" t="s">
        <v>239</v>
      </c>
      <c r="C125" s="8" t="s">
        <v>220</v>
      </c>
      <c r="D125" s="8" t="s">
        <v>240</v>
      </c>
      <c r="E125" s="10" t="s">
        <v>56</v>
      </c>
      <c r="F125" s="9">
        <v>316</v>
      </c>
      <c r="G125" s="9"/>
      <c r="H125" s="9"/>
    </row>
    <row r="126" spans="1:8" ht="38.25">
      <c r="A126" s="7" t="s">
        <v>46</v>
      </c>
      <c r="B126" s="8" t="s">
        <v>241</v>
      </c>
      <c r="C126" s="8" t="s">
        <v>220</v>
      </c>
      <c r="D126" s="8" t="s">
        <v>242</v>
      </c>
      <c r="E126" s="10" t="s">
        <v>56</v>
      </c>
      <c r="F126" s="9">
        <v>48</v>
      </c>
      <c r="G126" s="9"/>
      <c r="H126" s="9"/>
    </row>
    <row r="127" spans="1:8" ht="76.5">
      <c r="A127" s="7" t="s">
        <v>51</v>
      </c>
      <c r="B127" s="8" t="s">
        <v>243</v>
      </c>
      <c r="C127" s="12" t="s">
        <v>220</v>
      </c>
      <c r="D127" s="8" t="s">
        <v>244</v>
      </c>
      <c r="E127" s="10" t="s">
        <v>245</v>
      </c>
      <c r="F127" s="9">
        <v>1</v>
      </c>
      <c r="G127" s="9"/>
      <c r="H127" s="9"/>
    </row>
    <row r="128" spans="1:8" ht="55.5" customHeight="1">
      <c r="A128" s="7" t="s">
        <v>489</v>
      </c>
      <c r="B128" s="8" t="s">
        <v>246</v>
      </c>
      <c r="C128" s="12" t="s">
        <v>220</v>
      </c>
      <c r="D128" s="8" t="s">
        <v>247</v>
      </c>
      <c r="E128" s="10" t="s">
        <v>63</v>
      </c>
      <c r="F128" s="9">
        <v>67</v>
      </c>
      <c r="G128" s="9"/>
      <c r="H128" s="9"/>
    </row>
    <row r="129" spans="1:8" ht="52.5" customHeight="1">
      <c r="A129" s="7" t="s">
        <v>490</v>
      </c>
      <c r="B129" s="8" t="s">
        <v>248</v>
      </c>
      <c r="C129" s="12" t="s">
        <v>220</v>
      </c>
      <c r="D129" s="12" t="s">
        <v>249</v>
      </c>
      <c r="E129" s="10" t="s">
        <v>63</v>
      </c>
      <c r="F129" s="9">
        <v>67</v>
      </c>
      <c r="G129" s="9"/>
      <c r="H129" s="9"/>
    </row>
    <row r="130" spans="1:8" ht="12.75">
      <c r="A130" s="36" t="s">
        <v>491</v>
      </c>
      <c r="B130" s="37"/>
      <c r="C130" s="37"/>
      <c r="D130" s="37"/>
      <c r="E130" s="37"/>
      <c r="F130" s="37"/>
      <c r="G130" s="37"/>
      <c r="H130" s="38"/>
    </row>
    <row r="131" spans="1:8" ht="38.25">
      <c r="A131" s="7" t="s">
        <v>53</v>
      </c>
      <c r="B131" s="8" t="s">
        <v>250</v>
      </c>
      <c r="C131" s="8" t="s">
        <v>220</v>
      </c>
      <c r="D131" s="12" t="s">
        <v>251</v>
      </c>
      <c r="E131" s="10" t="s">
        <v>252</v>
      </c>
      <c r="F131" s="9">
        <v>5</v>
      </c>
      <c r="G131" s="9"/>
      <c r="H131" s="9"/>
    </row>
    <row r="132" spans="1:8" ht="51">
      <c r="A132" s="7" t="s">
        <v>57</v>
      </c>
      <c r="B132" s="8" t="s">
        <v>253</v>
      </c>
      <c r="C132" s="8" t="s">
        <v>220</v>
      </c>
      <c r="D132" s="8" t="s">
        <v>254</v>
      </c>
      <c r="E132" s="10" t="s">
        <v>255</v>
      </c>
      <c r="F132" s="9">
        <v>5</v>
      </c>
      <c r="G132" s="9"/>
      <c r="H132" s="9"/>
    </row>
    <row r="133" spans="1:8" ht="51">
      <c r="A133" s="7" t="s">
        <v>60</v>
      </c>
      <c r="B133" s="8" t="s">
        <v>256</v>
      </c>
      <c r="C133" s="12" t="s">
        <v>220</v>
      </c>
      <c r="D133" s="8" t="s">
        <v>257</v>
      </c>
      <c r="E133" s="10" t="s">
        <v>255</v>
      </c>
      <c r="F133" s="9">
        <v>5</v>
      </c>
      <c r="G133" s="9"/>
      <c r="H133" s="9"/>
    </row>
    <row r="134" spans="1:8" ht="51">
      <c r="A134" s="7" t="s">
        <v>64</v>
      </c>
      <c r="B134" s="8" t="s">
        <v>258</v>
      </c>
      <c r="C134" s="12" t="s">
        <v>220</v>
      </c>
      <c r="D134" s="8" t="s">
        <v>259</v>
      </c>
      <c r="E134" s="10" t="s">
        <v>255</v>
      </c>
      <c r="F134" s="9">
        <v>5</v>
      </c>
      <c r="G134" s="9"/>
      <c r="H134" s="9"/>
    </row>
    <row r="135" spans="1:8" ht="53.25" customHeight="1">
      <c r="A135" s="7" t="s">
        <v>67</v>
      </c>
      <c r="B135" s="8" t="s">
        <v>260</v>
      </c>
      <c r="C135" s="12" t="s">
        <v>220</v>
      </c>
      <c r="D135" s="8" t="s">
        <v>261</v>
      </c>
      <c r="E135" s="10" t="s">
        <v>262</v>
      </c>
      <c r="F135" s="9">
        <v>5</v>
      </c>
      <c r="G135" s="9"/>
      <c r="H135" s="9"/>
    </row>
    <row r="136" spans="1:8" ht="38.25">
      <c r="A136" s="7" t="s">
        <v>70</v>
      </c>
      <c r="B136" s="8" t="s">
        <v>263</v>
      </c>
      <c r="C136" s="12" t="s">
        <v>220</v>
      </c>
      <c r="D136" s="12" t="s">
        <v>264</v>
      </c>
      <c r="E136" s="10" t="s">
        <v>265</v>
      </c>
      <c r="F136" s="9">
        <v>5</v>
      </c>
      <c r="G136" s="9"/>
      <c r="H136" s="9"/>
    </row>
    <row r="137" spans="1:8" ht="51">
      <c r="A137" s="7" t="s">
        <v>73</v>
      </c>
      <c r="B137" s="8" t="s">
        <v>266</v>
      </c>
      <c r="C137" s="12" t="s">
        <v>220</v>
      </c>
      <c r="D137" s="8" t="s">
        <v>267</v>
      </c>
      <c r="E137" s="10" t="s">
        <v>255</v>
      </c>
      <c r="F137" s="9">
        <v>20</v>
      </c>
      <c r="G137" s="9"/>
      <c r="H137" s="9"/>
    </row>
    <row r="138" spans="1:8" ht="38.25">
      <c r="A138" s="7" t="s">
        <v>76</v>
      </c>
      <c r="B138" s="8" t="s">
        <v>268</v>
      </c>
      <c r="C138" s="8" t="s">
        <v>220</v>
      </c>
      <c r="D138" s="12" t="s">
        <v>269</v>
      </c>
      <c r="E138" s="10" t="s">
        <v>56</v>
      </c>
      <c r="F138" s="9">
        <v>7.5</v>
      </c>
      <c r="G138" s="9"/>
      <c r="H138" s="9"/>
    </row>
    <row r="139" spans="1:8" ht="38.25">
      <c r="A139" s="7" t="s">
        <v>78</v>
      </c>
      <c r="B139" s="8" t="s">
        <v>270</v>
      </c>
      <c r="C139" s="8" t="s">
        <v>220</v>
      </c>
      <c r="D139" s="12" t="s">
        <v>271</v>
      </c>
      <c r="E139" s="10" t="s">
        <v>255</v>
      </c>
      <c r="F139" s="9">
        <v>10</v>
      </c>
      <c r="G139" s="9"/>
      <c r="H139" s="9"/>
    </row>
    <row r="140" spans="1:8" ht="12.75">
      <c r="A140" s="36" t="s">
        <v>492</v>
      </c>
      <c r="B140" s="37"/>
      <c r="C140" s="37"/>
      <c r="D140" s="37"/>
      <c r="E140" s="37"/>
      <c r="F140" s="37"/>
      <c r="G140" s="37"/>
      <c r="H140" s="38"/>
    </row>
    <row r="141" spans="1:8" ht="38.25">
      <c r="A141" s="7" t="s">
        <v>108</v>
      </c>
      <c r="B141" s="8" t="s">
        <v>272</v>
      </c>
      <c r="C141" s="8" t="s">
        <v>220</v>
      </c>
      <c r="D141" s="12" t="s">
        <v>273</v>
      </c>
      <c r="E141" s="10" t="s">
        <v>274</v>
      </c>
      <c r="F141" s="9">
        <v>9</v>
      </c>
      <c r="G141" s="9"/>
      <c r="H141" s="9"/>
    </row>
    <row r="142" spans="1:8" ht="38.25">
      <c r="A142" s="7" t="s">
        <v>111</v>
      </c>
      <c r="B142" s="8" t="s">
        <v>275</v>
      </c>
      <c r="C142" s="8" t="s">
        <v>220</v>
      </c>
      <c r="D142" s="12" t="s">
        <v>276</v>
      </c>
      <c r="E142" s="10" t="s">
        <v>277</v>
      </c>
      <c r="F142" s="9">
        <v>1</v>
      </c>
      <c r="G142" s="9"/>
      <c r="H142" s="9"/>
    </row>
    <row r="143" spans="1:8" ht="38.25">
      <c r="A143" s="7" t="s">
        <v>114</v>
      </c>
      <c r="B143" s="8" t="s">
        <v>278</v>
      </c>
      <c r="C143" s="8" t="s">
        <v>220</v>
      </c>
      <c r="D143" s="8" t="s">
        <v>279</v>
      </c>
      <c r="E143" s="10" t="s">
        <v>277</v>
      </c>
      <c r="F143" s="9">
        <v>5</v>
      </c>
      <c r="G143" s="9"/>
      <c r="H143" s="9"/>
    </row>
    <row r="144" spans="1:8" ht="38.25">
      <c r="A144" s="7" t="s">
        <v>226</v>
      </c>
      <c r="B144" s="8" t="s">
        <v>280</v>
      </c>
      <c r="C144" s="8" t="s">
        <v>220</v>
      </c>
      <c r="D144" s="12" t="s">
        <v>281</v>
      </c>
      <c r="E144" s="10" t="s">
        <v>255</v>
      </c>
      <c r="F144" s="9">
        <v>1</v>
      </c>
      <c r="G144" s="9"/>
      <c r="H144" s="9"/>
    </row>
    <row r="145" spans="1:8" ht="38.25">
      <c r="A145" s="7" t="s">
        <v>229</v>
      </c>
      <c r="B145" s="8" t="s">
        <v>282</v>
      </c>
      <c r="C145" s="8" t="s">
        <v>220</v>
      </c>
      <c r="D145" s="8" t="s">
        <v>283</v>
      </c>
      <c r="E145" s="10" t="s">
        <v>255</v>
      </c>
      <c r="F145" s="9">
        <v>5</v>
      </c>
      <c r="G145" s="9"/>
      <c r="H145" s="9"/>
    </row>
    <row r="146" spans="1:8" ht="15" customHeight="1">
      <c r="A146" s="23" t="s">
        <v>541</v>
      </c>
      <c r="B146" s="24"/>
      <c r="C146" s="24"/>
      <c r="D146" s="24"/>
      <c r="E146" s="24"/>
      <c r="F146" s="25"/>
      <c r="G146" s="26"/>
      <c r="H146" s="27"/>
    </row>
    <row r="147" spans="1:8" ht="15.75">
      <c r="A147" s="41" t="s">
        <v>17</v>
      </c>
      <c r="B147" s="42"/>
      <c r="C147" s="42"/>
      <c r="D147" s="42"/>
      <c r="E147" s="42"/>
      <c r="F147" s="42"/>
      <c r="G147" s="42"/>
      <c r="H147" s="43"/>
    </row>
    <row r="148" spans="1:8" ht="12.75">
      <c r="A148" s="36" t="s">
        <v>493</v>
      </c>
      <c r="B148" s="37"/>
      <c r="C148" s="37"/>
      <c r="D148" s="37"/>
      <c r="E148" s="37"/>
      <c r="F148" s="37"/>
      <c r="G148" s="37"/>
      <c r="H148" s="38"/>
    </row>
    <row r="149" spans="1:8" s="16" customFormat="1" ht="40.5" customHeight="1">
      <c r="A149" s="17" t="s">
        <v>8</v>
      </c>
      <c r="B149" s="12" t="s">
        <v>219</v>
      </c>
      <c r="C149" s="12" t="s">
        <v>284</v>
      </c>
      <c r="D149" s="12" t="s">
        <v>285</v>
      </c>
      <c r="E149" s="10" t="s">
        <v>97</v>
      </c>
      <c r="F149" s="14">
        <v>116.8</v>
      </c>
      <c r="G149" s="15"/>
      <c r="H149" s="15"/>
    </row>
    <row r="150" spans="1:8" s="16" customFormat="1" ht="41.25" customHeight="1">
      <c r="A150" s="17" t="s">
        <v>9</v>
      </c>
      <c r="B150" s="12" t="s">
        <v>230</v>
      </c>
      <c r="C150" s="12" t="s">
        <v>284</v>
      </c>
      <c r="D150" s="12" t="s">
        <v>231</v>
      </c>
      <c r="E150" s="10" t="s">
        <v>56</v>
      </c>
      <c r="F150" s="14">
        <v>730</v>
      </c>
      <c r="G150" s="15"/>
      <c r="H150" s="15"/>
    </row>
    <row r="151" spans="1:8" s="16" customFormat="1" ht="39" customHeight="1">
      <c r="A151" s="17" t="s">
        <v>10</v>
      </c>
      <c r="B151" s="12" t="s">
        <v>286</v>
      </c>
      <c r="C151" s="12" t="s">
        <v>284</v>
      </c>
      <c r="D151" s="12" t="s">
        <v>287</v>
      </c>
      <c r="E151" s="10" t="s">
        <v>56</v>
      </c>
      <c r="F151" s="14">
        <v>48</v>
      </c>
      <c r="G151" s="15"/>
      <c r="H151" s="15"/>
    </row>
    <row r="152" spans="1:8" s="16" customFormat="1" ht="39.75" customHeight="1">
      <c r="A152" s="17" t="s">
        <v>29</v>
      </c>
      <c r="B152" s="12" t="s">
        <v>289</v>
      </c>
      <c r="C152" s="12" t="s">
        <v>284</v>
      </c>
      <c r="D152" s="12" t="s">
        <v>290</v>
      </c>
      <c r="E152" s="10" t="s">
        <v>56</v>
      </c>
      <c r="F152" s="14">
        <v>488</v>
      </c>
      <c r="G152" s="15"/>
      <c r="H152" s="15"/>
    </row>
    <row r="153" spans="1:8" s="16" customFormat="1" ht="39" customHeight="1">
      <c r="A153" s="17" t="s">
        <v>33</v>
      </c>
      <c r="B153" s="12" t="s">
        <v>292</v>
      </c>
      <c r="C153" s="12" t="s">
        <v>284</v>
      </c>
      <c r="D153" s="12" t="s">
        <v>293</v>
      </c>
      <c r="E153" s="10" t="s">
        <v>56</v>
      </c>
      <c r="F153" s="14">
        <v>15</v>
      </c>
      <c r="G153" s="15"/>
      <c r="H153" s="15"/>
    </row>
    <row r="154" spans="1:8" s="16" customFormat="1" ht="38.25">
      <c r="A154" s="17" t="s">
        <v>37</v>
      </c>
      <c r="B154" s="12" t="s">
        <v>295</v>
      </c>
      <c r="C154" s="12" t="s">
        <v>284</v>
      </c>
      <c r="D154" s="12" t="s">
        <v>296</v>
      </c>
      <c r="E154" s="10" t="s">
        <v>56</v>
      </c>
      <c r="F154" s="14">
        <v>24</v>
      </c>
      <c r="G154" s="15"/>
      <c r="H154" s="15"/>
    </row>
    <row r="155" spans="1:8" s="16" customFormat="1" ht="38.25" customHeight="1">
      <c r="A155" s="17" t="s">
        <v>40</v>
      </c>
      <c r="B155" s="12" t="s">
        <v>298</v>
      </c>
      <c r="C155" s="12" t="s">
        <v>284</v>
      </c>
      <c r="D155" s="12" t="s">
        <v>299</v>
      </c>
      <c r="E155" s="10" t="s">
        <v>300</v>
      </c>
      <c r="F155" s="14">
        <v>2</v>
      </c>
      <c r="G155" s="15"/>
      <c r="H155" s="15"/>
    </row>
    <row r="156" spans="1:8" s="16" customFormat="1" ht="39.75" customHeight="1">
      <c r="A156" s="17" t="s">
        <v>43</v>
      </c>
      <c r="B156" s="12" t="s">
        <v>302</v>
      </c>
      <c r="C156" s="12" t="s">
        <v>284</v>
      </c>
      <c r="D156" s="12" t="s">
        <v>303</v>
      </c>
      <c r="E156" s="10" t="s">
        <v>56</v>
      </c>
      <c r="F156" s="14">
        <v>365</v>
      </c>
      <c r="G156" s="15"/>
      <c r="H156" s="15"/>
    </row>
    <row r="157" spans="1:8" s="16" customFormat="1" ht="41.25" customHeight="1">
      <c r="A157" s="17" t="s">
        <v>46</v>
      </c>
      <c r="B157" s="12" t="s">
        <v>305</v>
      </c>
      <c r="C157" s="12" t="s">
        <v>284</v>
      </c>
      <c r="D157" s="12" t="s">
        <v>306</v>
      </c>
      <c r="E157" s="10" t="s">
        <v>255</v>
      </c>
      <c r="F157" s="14">
        <v>2</v>
      </c>
      <c r="G157" s="15"/>
      <c r="H157" s="15"/>
    </row>
    <row r="158" spans="1:8" ht="38.25" customHeight="1">
      <c r="A158" s="17" t="s">
        <v>51</v>
      </c>
      <c r="B158" s="8" t="s">
        <v>222</v>
      </c>
      <c r="C158" s="12" t="s">
        <v>284</v>
      </c>
      <c r="D158" s="12" t="s">
        <v>308</v>
      </c>
      <c r="E158" s="10" t="s">
        <v>97</v>
      </c>
      <c r="F158" s="9">
        <v>87.6</v>
      </c>
      <c r="G158" s="9"/>
      <c r="H158" s="9"/>
    </row>
    <row r="159" spans="1:8" ht="39.75" customHeight="1">
      <c r="A159" s="17" t="s">
        <v>489</v>
      </c>
      <c r="B159" s="8" t="s">
        <v>272</v>
      </c>
      <c r="C159" s="12" t="s">
        <v>284</v>
      </c>
      <c r="D159" s="12" t="s">
        <v>273</v>
      </c>
      <c r="E159" s="10" t="s">
        <v>274</v>
      </c>
      <c r="F159" s="9">
        <v>4</v>
      </c>
      <c r="G159" s="9"/>
      <c r="H159" s="9"/>
    </row>
    <row r="160" spans="1:8" ht="51">
      <c r="A160" s="17" t="s">
        <v>490</v>
      </c>
      <c r="B160" s="8" t="s">
        <v>311</v>
      </c>
      <c r="C160" s="12" t="s">
        <v>284</v>
      </c>
      <c r="D160" s="8" t="s">
        <v>312</v>
      </c>
      <c r="E160" s="10" t="s">
        <v>255</v>
      </c>
      <c r="F160" s="9">
        <v>12</v>
      </c>
      <c r="G160" s="9"/>
      <c r="H160" s="9"/>
    </row>
    <row r="161" spans="1:8" ht="12.75">
      <c r="A161" s="36" t="s">
        <v>494</v>
      </c>
      <c r="B161" s="37"/>
      <c r="C161" s="37"/>
      <c r="D161" s="37"/>
      <c r="E161" s="37"/>
      <c r="F161" s="37"/>
      <c r="G161" s="37"/>
      <c r="H161" s="38"/>
    </row>
    <row r="162" spans="1:8" ht="39" customHeight="1">
      <c r="A162" s="7" t="s">
        <v>53</v>
      </c>
      <c r="B162" s="8" t="s">
        <v>313</v>
      </c>
      <c r="C162" s="12" t="s">
        <v>284</v>
      </c>
      <c r="D162" s="12" t="s">
        <v>314</v>
      </c>
      <c r="E162" s="10" t="s">
        <v>255</v>
      </c>
      <c r="F162" s="9">
        <v>1</v>
      </c>
      <c r="G162" s="9"/>
      <c r="H162" s="9"/>
    </row>
    <row r="163" spans="1:8" ht="37.5" customHeight="1">
      <c r="A163" s="7" t="s">
        <v>57</v>
      </c>
      <c r="B163" s="8" t="s">
        <v>315</v>
      </c>
      <c r="C163" s="12" t="s">
        <v>284</v>
      </c>
      <c r="D163" s="12" t="s">
        <v>316</v>
      </c>
      <c r="E163" s="10" t="s">
        <v>255</v>
      </c>
      <c r="F163" s="9">
        <v>1</v>
      </c>
      <c r="G163" s="9"/>
      <c r="H163" s="9"/>
    </row>
    <row r="164" spans="1:8" ht="38.25" customHeight="1">
      <c r="A164" s="7" t="s">
        <v>60</v>
      </c>
      <c r="B164" s="8" t="s">
        <v>317</v>
      </c>
      <c r="C164" s="12" t="s">
        <v>284</v>
      </c>
      <c r="D164" s="12" t="s">
        <v>318</v>
      </c>
      <c r="E164" s="10" t="s">
        <v>255</v>
      </c>
      <c r="F164" s="9">
        <v>1</v>
      </c>
      <c r="G164" s="9"/>
      <c r="H164" s="9"/>
    </row>
    <row r="165" spans="1:8" ht="39" customHeight="1">
      <c r="A165" s="7" t="s">
        <v>64</v>
      </c>
      <c r="B165" s="8" t="s">
        <v>319</v>
      </c>
      <c r="C165" s="12" t="s">
        <v>284</v>
      </c>
      <c r="D165" s="12" t="s">
        <v>320</v>
      </c>
      <c r="E165" s="10" t="s">
        <v>321</v>
      </c>
      <c r="F165" s="9">
        <v>0.25</v>
      </c>
      <c r="G165" s="9"/>
      <c r="H165" s="9"/>
    </row>
    <row r="166" spans="1:8" ht="51">
      <c r="A166" s="7" t="s">
        <v>67</v>
      </c>
      <c r="B166" s="8" t="s">
        <v>322</v>
      </c>
      <c r="C166" s="12" t="s">
        <v>284</v>
      </c>
      <c r="D166" s="8" t="s">
        <v>323</v>
      </c>
      <c r="E166" s="10" t="s">
        <v>324</v>
      </c>
      <c r="F166" s="9">
        <v>1</v>
      </c>
      <c r="G166" s="9"/>
      <c r="H166" s="9"/>
    </row>
    <row r="167" spans="1:8" ht="39.75" customHeight="1">
      <c r="A167" s="7" t="s">
        <v>70</v>
      </c>
      <c r="B167" s="8" t="s">
        <v>322</v>
      </c>
      <c r="C167" s="12" t="s">
        <v>284</v>
      </c>
      <c r="D167" s="12" t="s">
        <v>325</v>
      </c>
      <c r="E167" s="10" t="s">
        <v>255</v>
      </c>
      <c r="F167" s="9">
        <v>3</v>
      </c>
      <c r="G167" s="9"/>
      <c r="H167" s="9"/>
    </row>
    <row r="168" spans="1:8" ht="39" customHeight="1">
      <c r="A168" s="7" t="s">
        <v>73</v>
      </c>
      <c r="B168" s="8" t="s">
        <v>326</v>
      </c>
      <c r="C168" s="12" t="s">
        <v>284</v>
      </c>
      <c r="D168" s="12" t="s">
        <v>327</v>
      </c>
      <c r="E168" s="10" t="s">
        <v>255</v>
      </c>
      <c r="F168" s="9">
        <v>6</v>
      </c>
      <c r="G168" s="9"/>
      <c r="H168" s="9"/>
    </row>
    <row r="169" spans="1:8" ht="40.5" customHeight="1">
      <c r="A169" s="7" t="s">
        <v>76</v>
      </c>
      <c r="B169" s="8" t="s">
        <v>328</v>
      </c>
      <c r="C169" s="12" t="s">
        <v>284</v>
      </c>
      <c r="D169" s="12" t="s">
        <v>329</v>
      </c>
      <c r="E169" s="10" t="s">
        <v>255</v>
      </c>
      <c r="F169" s="9">
        <v>6</v>
      </c>
      <c r="G169" s="9"/>
      <c r="H169" s="9"/>
    </row>
    <row r="170" spans="1:8" ht="39" customHeight="1">
      <c r="A170" s="7" t="s">
        <v>78</v>
      </c>
      <c r="B170" s="8" t="s">
        <v>330</v>
      </c>
      <c r="C170" s="12" t="s">
        <v>284</v>
      </c>
      <c r="D170" s="12" t="s">
        <v>331</v>
      </c>
      <c r="E170" s="10" t="s">
        <v>255</v>
      </c>
      <c r="F170" s="9">
        <v>1</v>
      </c>
      <c r="G170" s="9"/>
      <c r="H170" s="9"/>
    </row>
    <row r="171" spans="1:8" ht="41.25" customHeight="1">
      <c r="A171" s="7" t="s">
        <v>82</v>
      </c>
      <c r="B171" s="8" t="s">
        <v>332</v>
      </c>
      <c r="C171" s="12" t="s">
        <v>284</v>
      </c>
      <c r="D171" s="12" t="s">
        <v>333</v>
      </c>
      <c r="E171" s="10" t="s">
        <v>255</v>
      </c>
      <c r="F171" s="9">
        <v>4</v>
      </c>
      <c r="G171" s="9"/>
      <c r="H171" s="9"/>
    </row>
    <row r="172" spans="1:8" ht="51">
      <c r="A172" s="7" t="s">
        <v>85</v>
      </c>
      <c r="B172" s="8" t="s">
        <v>334</v>
      </c>
      <c r="C172" s="12" t="s">
        <v>284</v>
      </c>
      <c r="D172" s="8" t="s">
        <v>335</v>
      </c>
      <c r="E172" s="10" t="s">
        <v>321</v>
      </c>
      <c r="F172" s="9">
        <v>0.3</v>
      </c>
      <c r="G172" s="9"/>
      <c r="H172" s="9"/>
    </row>
    <row r="173" spans="1:8" s="16" customFormat="1" ht="40.5" customHeight="1">
      <c r="A173" s="13" t="s">
        <v>88</v>
      </c>
      <c r="B173" s="12" t="s">
        <v>305</v>
      </c>
      <c r="C173" s="12" t="s">
        <v>284</v>
      </c>
      <c r="D173" s="12" t="s">
        <v>306</v>
      </c>
      <c r="E173" s="10" t="s">
        <v>255</v>
      </c>
      <c r="F173" s="14">
        <v>3</v>
      </c>
      <c r="G173" s="15"/>
      <c r="H173" s="15"/>
    </row>
    <row r="174" spans="1:8" ht="15" customHeight="1">
      <c r="A174" s="23" t="s">
        <v>542</v>
      </c>
      <c r="B174" s="24"/>
      <c r="C174" s="24"/>
      <c r="D174" s="24"/>
      <c r="E174" s="24"/>
      <c r="F174" s="25"/>
      <c r="G174" s="26"/>
      <c r="H174" s="27"/>
    </row>
    <row r="175" spans="1:8" ht="15.75">
      <c r="A175" s="41" t="s">
        <v>18</v>
      </c>
      <c r="B175" s="42"/>
      <c r="C175" s="42"/>
      <c r="D175" s="42"/>
      <c r="E175" s="42"/>
      <c r="F175" s="42"/>
      <c r="G175" s="42"/>
      <c r="H175" s="43"/>
    </row>
    <row r="176" spans="1:8" ht="12.75">
      <c r="A176" s="36" t="s">
        <v>495</v>
      </c>
      <c r="B176" s="37"/>
      <c r="C176" s="37"/>
      <c r="D176" s="37"/>
      <c r="E176" s="37"/>
      <c r="F176" s="37"/>
      <c r="G176" s="37"/>
      <c r="H176" s="38"/>
    </row>
    <row r="177" spans="1:8" ht="78.75" customHeight="1">
      <c r="A177" s="7" t="s">
        <v>8</v>
      </c>
      <c r="B177" s="8" t="s">
        <v>336</v>
      </c>
      <c r="C177" s="12" t="s">
        <v>220</v>
      </c>
      <c r="D177" s="12" t="s">
        <v>337</v>
      </c>
      <c r="E177" s="10" t="s">
        <v>56</v>
      </c>
      <c r="F177" s="9">
        <v>20</v>
      </c>
      <c r="G177" s="9"/>
      <c r="H177" s="9"/>
    </row>
    <row r="178" spans="1:8" ht="38.25">
      <c r="A178" s="7" t="s">
        <v>9</v>
      </c>
      <c r="B178" s="8" t="s">
        <v>338</v>
      </c>
      <c r="C178" s="12" t="s">
        <v>220</v>
      </c>
      <c r="D178" s="12" t="s">
        <v>339</v>
      </c>
      <c r="E178" s="10" t="s">
        <v>56</v>
      </c>
      <c r="F178" s="9">
        <v>60</v>
      </c>
      <c r="G178" s="9"/>
      <c r="H178" s="9"/>
    </row>
    <row r="179" spans="1:8" ht="63.75">
      <c r="A179" s="7" t="s">
        <v>10</v>
      </c>
      <c r="B179" s="8" t="s">
        <v>338</v>
      </c>
      <c r="C179" s="12" t="s">
        <v>220</v>
      </c>
      <c r="D179" s="12" t="s">
        <v>340</v>
      </c>
      <c r="E179" s="10" t="s">
        <v>56</v>
      </c>
      <c r="F179" s="9">
        <v>28</v>
      </c>
      <c r="G179" s="9"/>
      <c r="H179" s="9"/>
    </row>
    <row r="180" spans="1:8" ht="63.75">
      <c r="A180" s="7" t="s">
        <v>29</v>
      </c>
      <c r="B180" s="8" t="s">
        <v>341</v>
      </c>
      <c r="C180" s="12" t="s">
        <v>220</v>
      </c>
      <c r="D180" s="12" t="s">
        <v>342</v>
      </c>
      <c r="E180" s="10" t="s">
        <v>56</v>
      </c>
      <c r="F180" s="9">
        <v>39</v>
      </c>
      <c r="G180" s="9"/>
      <c r="H180" s="9"/>
    </row>
    <row r="181" spans="1:8" ht="38.25">
      <c r="A181" s="7" t="s">
        <v>33</v>
      </c>
      <c r="B181" s="8" t="s">
        <v>343</v>
      </c>
      <c r="C181" s="12" t="s">
        <v>220</v>
      </c>
      <c r="D181" s="12" t="s">
        <v>344</v>
      </c>
      <c r="E181" s="10" t="s">
        <v>255</v>
      </c>
      <c r="F181" s="9">
        <v>1</v>
      </c>
      <c r="G181" s="9"/>
      <c r="H181" s="9"/>
    </row>
    <row r="182" spans="1:8" ht="51">
      <c r="A182" s="7" t="s">
        <v>37</v>
      </c>
      <c r="B182" s="8" t="s">
        <v>345</v>
      </c>
      <c r="C182" s="12" t="s">
        <v>220</v>
      </c>
      <c r="D182" s="12" t="s">
        <v>346</v>
      </c>
      <c r="E182" s="10" t="s">
        <v>255</v>
      </c>
      <c r="F182" s="9">
        <v>1</v>
      </c>
      <c r="G182" s="9"/>
      <c r="H182" s="9"/>
    </row>
    <row r="183" spans="1:8" ht="38.25">
      <c r="A183" s="7" t="s">
        <v>40</v>
      </c>
      <c r="B183" s="8" t="s">
        <v>347</v>
      </c>
      <c r="C183" s="12" t="s">
        <v>220</v>
      </c>
      <c r="D183" s="12" t="s">
        <v>348</v>
      </c>
      <c r="E183" s="10" t="s">
        <v>255</v>
      </c>
      <c r="F183" s="9">
        <v>2</v>
      </c>
      <c r="G183" s="9"/>
      <c r="H183" s="9"/>
    </row>
    <row r="184" spans="1:8" ht="38.25">
      <c r="A184" s="7" t="s">
        <v>43</v>
      </c>
      <c r="B184" s="8" t="s">
        <v>349</v>
      </c>
      <c r="C184" s="12" t="s">
        <v>220</v>
      </c>
      <c r="D184" s="12" t="s">
        <v>350</v>
      </c>
      <c r="E184" s="10" t="s">
        <v>255</v>
      </c>
      <c r="F184" s="9">
        <v>1</v>
      </c>
      <c r="G184" s="9"/>
      <c r="H184" s="9"/>
    </row>
    <row r="185" spans="1:8" ht="38.25">
      <c r="A185" s="7" t="s">
        <v>46</v>
      </c>
      <c r="B185" s="8" t="s">
        <v>351</v>
      </c>
      <c r="C185" s="12" t="s">
        <v>220</v>
      </c>
      <c r="D185" s="12" t="s">
        <v>352</v>
      </c>
      <c r="E185" s="10" t="s">
        <v>255</v>
      </c>
      <c r="F185" s="9">
        <v>1</v>
      </c>
      <c r="G185" s="9"/>
      <c r="H185" s="9"/>
    </row>
    <row r="186" spans="1:8" ht="38.25">
      <c r="A186" s="7" t="s">
        <v>51</v>
      </c>
      <c r="B186" s="8" t="s">
        <v>353</v>
      </c>
      <c r="C186" s="12" t="s">
        <v>220</v>
      </c>
      <c r="D186" s="12" t="s">
        <v>354</v>
      </c>
      <c r="E186" s="10" t="s">
        <v>255</v>
      </c>
      <c r="F186" s="9">
        <v>5</v>
      </c>
      <c r="G186" s="9"/>
      <c r="H186" s="9"/>
    </row>
    <row r="187" spans="1:8" ht="12.75">
      <c r="A187" s="36" t="s">
        <v>496</v>
      </c>
      <c r="B187" s="37"/>
      <c r="C187" s="37"/>
      <c r="D187" s="37"/>
      <c r="E187" s="37"/>
      <c r="F187" s="37"/>
      <c r="G187" s="37"/>
      <c r="H187" s="38"/>
    </row>
    <row r="188" spans="1:8" ht="102">
      <c r="A188" s="7" t="s">
        <v>53</v>
      </c>
      <c r="B188" s="8" t="s">
        <v>355</v>
      </c>
      <c r="C188" s="12" t="s">
        <v>220</v>
      </c>
      <c r="D188" s="12" t="s">
        <v>356</v>
      </c>
      <c r="E188" s="10" t="s">
        <v>56</v>
      </c>
      <c r="F188" s="9">
        <v>189</v>
      </c>
      <c r="G188" s="9"/>
      <c r="H188" s="9"/>
    </row>
    <row r="189" spans="1:8" ht="114.75">
      <c r="A189" s="7" t="s">
        <v>57</v>
      </c>
      <c r="B189" s="8" t="s">
        <v>357</v>
      </c>
      <c r="C189" s="12" t="s">
        <v>220</v>
      </c>
      <c r="D189" s="12" t="s">
        <v>358</v>
      </c>
      <c r="E189" s="10" t="s">
        <v>56</v>
      </c>
      <c r="F189" s="9">
        <v>51</v>
      </c>
      <c r="G189" s="9"/>
      <c r="H189" s="9"/>
    </row>
    <row r="190" spans="1:8" ht="76.5">
      <c r="A190" s="7" t="s">
        <v>60</v>
      </c>
      <c r="B190" s="8" t="s">
        <v>359</v>
      </c>
      <c r="C190" s="12" t="s">
        <v>220</v>
      </c>
      <c r="D190" s="12" t="s">
        <v>360</v>
      </c>
      <c r="E190" s="10" t="s">
        <v>361</v>
      </c>
      <c r="F190" s="9">
        <v>1</v>
      </c>
      <c r="G190" s="9"/>
      <c r="H190" s="9"/>
    </row>
    <row r="191" spans="1:8" ht="78" customHeight="1">
      <c r="A191" s="7" t="s">
        <v>64</v>
      </c>
      <c r="B191" s="8" t="s">
        <v>362</v>
      </c>
      <c r="C191" s="12" t="s">
        <v>220</v>
      </c>
      <c r="D191" s="12" t="s">
        <v>363</v>
      </c>
      <c r="E191" s="10" t="s">
        <v>361</v>
      </c>
      <c r="F191" s="9">
        <v>2</v>
      </c>
      <c r="G191" s="9"/>
      <c r="H191" s="9"/>
    </row>
    <row r="192" spans="1:8" ht="78" customHeight="1">
      <c r="A192" s="7" t="s">
        <v>67</v>
      </c>
      <c r="B192" s="8" t="s">
        <v>364</v>
      </c>
      <c r="C192" s="12" t="s">
        <v>220</v>
      </c>
      <c r="D192" s="12" t="s">
        <v>365</v>
      </c>
      <c r="E192" s="10" t="s">
        <v>361</v>
      </c>
      <c r="F192" s="9">
        <v>2</v>
      </c>
      <c r="G192" s="9"/>
      <c r="H192" s="9"/>
    </row>
    <row r="193" spans="1:8" ht="78" customHeight="1">
      <c r="A193" s="7" t="s">
        <v>70</v>
      </c>
      <c r="B193" s="8" t="s">
        <v>366</v>
      </c>
      <c r="C193" s="12" t="s">
        <v>220</v>
      </c>
      <c r="D193" s="12" t="s">
        <v>367</v>
      </c>
      <c r="E193" s="10" t="s">
        <v>361</v>
      </c>
      <c r="F193" s="9">
        <v>1</v>
      </c>
      <c r="G193" s="9"/>
      <c r="H193" s="9"/>
    </row>
    <row r="194" spans="1:8" ht="90.75" customHeight="1">
      <c r="A194" s="7" t="s">
        <v>73</v>
      </c>
      <c r="B194" s="8" t="s">
        <v>368</v>
      </c>
      <c r="C194" s="12" t="s">
        <v>220</v>
      </c>
      <c r="D194" s="12" t="s">
        <v>369</v>
      </c>
      <c r="E194" s="10" t="s">
        <v>361</v>
      </c>
      <c r="F194" s="9">
        <v>2</v>
      </c>
      <c r="G194" s="9"/>
      <c r="H194" s="9"/>
    </row>
    <row r="195" spans="1:8" ht="78" customHeight="1">
      <c r="A195" s="7" t="s">
        <v>76</v>
      </c>
      <c r="B195" s="8" t="s">
        <v>370</v>
      </c>
      <c r="C195" s="12" t="s">
        <v>220</v>
      </c>
      <c r="D195" s="12" t="s">
        <v>371</v>
      </c>
      <c r="E195" s="10" t="s">
        <v>361</v>
      </c>
      <c r="F195" s="9">
        <v>2</v>
      </c>
      <c r="G195" s="9"/>
      <c r="H195" s="9"/>
    </row>
    <row r="196" spans="1:8" ht="78" customHeight="1">
      <c r="A196" s="7" t="s">
        <v>78</v>
      </c>
      <c r="B196" s="8" t="s">
        <v>372</v>
      </c>
      <c r="C196" s="12" t="s">
        <v>220</v>
      </c>
      <c r="D196" s="12" t="s">
        <v>373</v>
      </c>
      <c r="E196" s="10" t="s">
        <v>361</v>
      </c>
      <c r="F196" s="9">
        <v>2</v>
      </c>
      <c r="G196" s="9"/>
      <c r="H196" s="9"/>
    </row>
    <row r="197" spans="1:8" ht="78" customHeight="1">
      <c r="A197" s="7" t="s">
        <v>82</v>
      </c>
      <c r="B197" s="8" t="s">
        <v>374</v>
      </c>
      <c r="C197" s="12" t="s">
        <v>220</v>
      </c>
      <c r="D197" s="12" t="s">
        <v>375</v>
      </c>
      <c r="E197" s="10" t="s">
        <v>361</v>
      </c>
      <c r="F197" s="9">
        <v>2</v>
      </c>
      <c r="G197" s="9"/>
      <c r="H197" s="9"/>
    </row>
    <row r="198" spans="1:8" ht="78" customHeight="1">
      <c r="A198" s="7" t="s">
        <v>85</v>
      </c>
      <c r="B198" s="8" t="s">
        <v>376</v>
      </c>
      <c r="C198" s="12" t="s">
        <v>220</v>
      </c>
      <c r="D198" s="12" t="s">
        <v>377</v>
      </c>
      <c r="E198" s="10" t="s">
        <v>361</v>
      </c>
      <c r="F198" s="9">
        <v>2</v>
      </c>
      <c r="G198" s="9"/>
      <c r="H198" s="9"/>
    </row>
    <row r="199" spans="1:8" ht="89.25">
      <c r="A199" s="7" t="s">
        <v>88</v>
      </c>
      <c r="B199" s="8" t="s">
        <v>378</v>
      </c>
      <c r="C199" s="12" t="s">
        <v>220</v>
      </c>
      <c r="D199" s="12" t="s">
        <v>379</v>
      </c>
      <c r="E199" s="10" t="s">
        <v>56</v>
      </c>
      <c r="F199" s="9">
        <v>115.5</v>
      </c>
      <c r="G199" s="9"/>
      <c r="H199" s="9"/>
    </row>
    <row r="200" spans="1:8" ht="63.75">
      <c r="A200" s="7" t="s">
        <v>91</v>
      </c>
      <c r="B200" s="8" t="s">
        <v>380</v>
      </c>
      <c r="C200" s="12" t="s">
        <v>220</v>
      </c>
      <c r="D200" s="12" t="s">
        <v>381</v>
      </c>
      <c r="E200" s="10" t="s">
        <v>56</v>
      </c>
      <c r="F200" s="9">
        <v>29</v>
      </c>
      <c r="G200" s="9"/>
      <c r="H200" s="9"/>
    </row>
    <row r="201" spans="1:8" ht="63.75">
      <c r="A201" s="7" t="s">
        <v>94</v>
      </c>
      <c r="B201" s="8" t="s">
        <v>382</v>
      </c>
      <c r="C201" s="12" t="s">
        <v>220</v>
      </c>
      <c r="D201" s="12" t="s">
        <v>383</v>
      </c>
      <c r="E201" s="10" t="s">
        <v>56</v>
      </c>
      <c r="F201" s="9">
        <v>29</v>
      </c>
      <c r="G201" s="9"/>
      <c r="H201" s="9"/>
    </row>
    <row r="202" spans="1:8" ht="38.25">
      <c r="A202" s="7" t="s">
        <v>98</v>
      </c>
      <c r="B202" s="8" t="s">
        <v>384</v>
      </c>
      <c r="C202" s="12" t="s">
        <v>220</v>
      </c>
      <c r="D202" s="12" t="s">
        <v>385</v>
      </c>
      <c r="E202" s="10" t="s">
        <v>56</v>
      </c>
      <c r="F202" s="9">
        <v>224</v>
      </c>
      <c r="G202" s="9"/>
      <c r="H202" s="9"/>
    </row>
    <row r="203" spans="1:8" ht="51">
      <c r="A203" s="7" t="s">
        <v>101</v>
      </c>
      <c r="B203" s="8" t="s">
        <v>386</v>
      </c>
      <c r="C203" s="12" t="s">
        <v>220</v>
      </c>
      <c r="D203" s="12" t="s">
        <v>387</v>
      </c>
      <c r="E203" s="10" t="s">
        <v>56</v>
      </c>
      <c r="F203" s="9">
        <v>42</v>
      </c>
      <c r="G203" s="9"/>
      <c r="H203" s="9"/>
    </row>
    <row r="204" spans="1:8" ht="51">
      <c r="A204" s="7" t="s">
        <v>105</v>
      </c>
      <c r="B204" s="8" t="s">
        <v>388</v>
      </c>
      <c r="C204" s="12" t="s">
        <v>220</v>
      </c>
      <c r="D204" s="12" t="s">
        <v>389</v>
      </c>
      <c r="E204" s="10" t="s">
        <v>56</v>
      </c>
      <c r="F204" s="9">
        <v>35</v>
      </c>
      <c r="G204" s="9"/>
      <c r="H204" s="9"/>
    </row>
    <row r="205" spans="1:8" ht="39" customHeight="1">
      <c r="A205" s="7" t="s">
        <v>497</v>
      </c>
      <c r="B205" s="8" t="s">
        <v>390</v>
      </c>
      <c r="C205" s="12" t="s">
        <v>220</v>
      </c>
      <c r="D205" s="12" t="s">
        <v>391</v>
      </c>
      <c r="E205" s="10" t="s">
        <v>56</v>
      </c>
      <c r="F205" s="9">
        <v>42</v>
      </c>
      <c r="G205" s="9"/>
      <c r="H205" s="9"/>
    </row>
    <row r="206" spans="1:8" ht="39" customHeight="1">
      <c r="A206" s="7" t="s">
        <v>498</v>
      </c>
      <c r="B206" s="8" t="s">
        <v>392</v>
      </c>
      <c r="C206" s="12" t="s">
        <v>220</v>
      </c>
      <c r="D206" s="12" t="s">
        <v>393</v>
      </c>
      <c r="E206" s="10" t="s">
        <v>56</v>
      </c>
      <c r="F206" s="9">
        <v>35</v>
      </c>
      <c r="G206" s="9"/>
      <c r="H206" s="9"/>
    </row>
    <row r="207" spans="1:8" ht="12.75">
      <c r="A207" s="36" t="s">
        <v>499</v>
      </c>
      <c r="B207" s="37"/>
      <c r="C207" s="37"/>
      <c r="D207" s="37"/>
      <c r="E207" s="37"/>
      <c r="F207" s="37"/>
      <c r="G207" s="37"/>
      <c r="H207" s="38"/>
    </row>
    <row r="208" spans="1:8" ht="39" customHeight="1">
      <c r="A208" s="7" t="s">
        <v>108</v>
      </c>
      <c r="B208" s="8" t="s">
        <v>394</v>
      </c>
      <c r="C208" s="12" t="s">
        <v>220</v>
      </c>
      <c r="D208" s="12" t="s">
        <v>395</v>
      </c>
      <c r="E208" s="10" t="s">
        <v>274</v>
      </c>
      <c r="F208" s="9">
        <v>2</v>
      </c>
      <c r="G208" s="9"/>
      <c r="H208" s="9"/>
    </row>
    <row r="209" spans="1:8" ht="39" customHeight="1">
      <c r="A209" s="7" t="s">
        <v>111</v>
      </c>
      <c r="B209" s="8" t="s">
        <v>396</v>
      </c>
      <c r="C209" s="12" t="s">
        <v>220</v>
      </c>
      <c r="D209" s="12" t="s">
        <v>397</v>
      </c>
      <c r="E209" s="10" t="s">
        <v>274</v>
      </c>
      <c r="F209" s="9">
        <v>2</v>
      </c>
      <c r="G209" s="9"/>
      <c r="H209" s="9"/>
    </row>
    <row r="210" spans="1:8" ht="39" customHeight="1">
      <c r="A210" s="7" t="s">
        <v>114</v>
      </c>
      <c r="B210" s="8" t="s">
        <v>398</v>
      </c>
      <c r="C210" s="12" t="s">
        <v>220</v>
      </c>
      <c r="D210" s="12" t="s">
        <v>399</v>
      </c>
      <c r="E210" s="10" t="s">
        <v>274</v>
      </c>
      <c r="F210" s="9">
        <v>2</v>
      </c>
      <c r="G210" s="9"/>
      <c r="H210" s="9"/>
    </row>
    <row r="211" spans="1:8" ht="39" customHeight="1">
      <c r="A211" s="7" t="s">
        <v>226</v>
      </c>
      <c r="B211" s="8" t="s">
        <v>400</v>
      </c>
      <c r="C211" s="12" t="s">
        <v>220</v>
      </c>
      <c r="D211" s="12" t="s">
        <v>401</v>
      </c>
      <c r="E211" s="10" t="s">
        <v>274</v>
      </c>
      <c r="F211" s="9">
        <v>2</v>
      </c>
      <c r="G211" s="9"/>
      <c r="H211" s="9"/>
    </row>
    <row r="212" spans="1:8" ht="39" customHeight="1">
      <c r="A212" s="7" t="s">
        <v>229</v>
      </c>
      <c r="B212" s="8" t="s">
        <v>402</v>
      </c>
      <c r="C212" s="12" t="s">
        <v>220</v>
      </c>
      <c r="D212" s="12" t="s">
        <v>403</v>
      </c>
      <c r="E212" s="10" t="s">
        <v>274</v>
      </c>
      <c r="F212" s="9">
        <v>1</v>
      </c>
      <c r="G212" s="9"/>
      <c r="H212" s="9"/>
    </row>
    <row r="213" spans="1:8" ht="39" customHeight="1">
      <c r="A213" s="7" t="s">
        <v>232</v>
      </c>
      <c r="B213" s="8" t="s">
        <v>404</v>
      </c>
      <c r="C213" s="12" t="s">
        <v>220</v>
      </c>
      <c r="D213" s="12" t="s">
        <v>405</v>
      </c>
      <c r="E213" s="10" t="s">
        <v>274</v>
      </c>
      <c r="F213" s="9">
        <v>1</v>
      </c>
      <c r="G213" s="9"/>
      <c r="H213" s="9"/>
    </row>
    <row r="214" spans="1:8" ht="39" customHeight="1">
      <c r="A214" s="7" t="s">
        <v>235</v>
      </c>
      <c r="B214" s="8" t="s">
        <v>406</v>
      </c>
      <c r="C214" s="12" t="s">
        <v>220</v>
      </c>
      <c r="D214" s="12" t="s">
        <v>407</v>
      </c>
      <c r="E214" s="10" t="s">
        <v>274</v>
      </c>
      <c r="F214" s="9">
        <v>1</v>
      </c>
      <c r="G214" s="9"/>
      <c r="H214" s="9"/>
    </row>
    <row r="215" spans="1:8" ht="39" customHeight="1">
      <c r="A215" s="7" t="s">
        <v>238</v>
      </c>
      <c r="B215" s="8" t="s">
        <v>408</v>
      </c>
      <c r="C215" s="12" t="s">
        <v>220</v>
      </c>
      <c r="D215" s="12" t="s">
        <v>409</v>
      </c>
      <c r="E215" s="10" t="s">
        <v>274</v>
      </c>
      <c r="F215" s="9">
        <v>1</v>
      </c>
      <c r="G215" s="9"/>
      <c r="H215" s="9"/>
    </row>
    <row r="216" spans="1:8" ht="12.75">
      <c r="A216" s="36" t="s">
        <v>500</v>
      </c>
      <c r="B216" s="37"/>
      <c r="C216" s="37"/>
      <c r="D216" s="37"/>
      <c r="E216" s="37"/>
      <c r="F216" s="37"/>
      <c r="G216" s="37"/>
      <c r="H216" s="38"/>
    </row>
    <row r="217" spans="1:8" ht="52.5" customHeight="1">
      <c r="A217" s="7" t="s">
        <v>118</v>
      </c>
      <c r="B217" s="8" t="s">
        <v>410</v>
      </c>
      <c r="C217" s="12" t="s">
        <v>220</v>
      </c>
      <c r="D217" s="12" t="s">
        <v>411</v>
      </c>
      <c r="E217" s="10" t="s">
        <v>97</v>
      </c>
      <c r="F217" s="9">
        <v>17.77</v>
      </c>
      <c r="G217" s="9"/>
      <c r="H217" s="9"/>
    </row>
    <row r="218" spans="1:8" ht="39" customHeight="1">
      <c r="A218" s="7" t="s">
        <v>121</v>
      </c>
      <c r="B218" s="8" t="s">
        <v>412</v>
      </c>
      <c r="C218" s="12" t="s">
        <v>220</v>
      </c>
      <c r="D218" s="12" t="s">
        <v>413</v>
      </c>
      <c r="E218" s="10" t="s">
        <v>63</v>
      </c>
      <c r="F218" s="9">
        <v>2.12</v>
      </c>
      <c r="G218" s="9"/>
      <c r="H218" s="9"/>
    </row>
    <row r="219" spans="1:8" ht="39" customHeight="1">
      <c r="A219" s="7" t="s">
        <v>124</v>
      </c>
      <c r="B219" s="8" t="s">
        <v>414</v>
      </c>
      <c r="C219" s="12" t="s">
        <v>220</v>
      </c>
      <c r="D219" s="12" t="s">
        <v>415</v>
      </c>
      <c r="E219" s="10" t="s">
        <v>97</v>
      </c>
      <c r="F219" s="9">
        <v>0.94</v>
      </c>
      <c r="G219" s="9"/>
      <c r="H219" s="9"/>
    </row>
    <row r="220" spans="1:8" ht="39" customHeight="1">
      <c r="A220" s="7" t="s">
        <v>127</v>
      </c>
      <c r="B220" s="8" t="s">
        <v>416</v>
      </c>
      <c r="C220" s="12" t="s">
        <v>220</v>
      </c>
      <c r="D220" s="12" t="s">
        <v>417</v>
      </c>
      <c r="E220" s="10" t="s">
        <v>63</v>
      </c>
      <c r="F220" s="9">
        <v>7.79</v>
      </c>
      <c r="G220" s="9"/>
      <c r="H220" s="9"/>
    </row>
    <row r="221" spans="1:8" ht="39" customHeight="1">
      <c r="A221" s="7" t="s">
        <v>130</v>
      </c>
      <c r="B221" s="8" t="s">
        <v>418</v>
      </c>
      <c r="C221" s="12" t="s">
        <v>220</v>
      </c>
      <c r="D221" s="12" t="s">
        <v>419</v>
      </c>
      <c r="E221" s="10" t="s">
        <v>97</v>
      </c>
      <c r="F221" s="9">
        <v>0.84</v>
      </c>
      <c r="G221" s="9"/>
      <c r="H221" s="9"/>
    </row>
    <row r="222" spans="1:8" ht="51" customHeight="1">
      <c r="A222" s="7" t="s">
        <v>133</v>
      </c>
      <c r="B222" s="8" t="s">
        <v>420</v>
      </c>
      <c r="C222" s="12" t="s">
        <v>220</v>
      </c>
      <c r="D222" s="12" t="s">
        <v>421</v>
      </c>
      <c r="E222" s="10" t="s">
        <v>63</v>
      </c>
      <c r="F222" s="9">
        <v>4.08</v>
      </c>
      <c r="G222" s="9"/>
      <c r="H222" s="9"/>
    </row>
    <row r="223" spans="1:8" ht="39" customHeight="1">
      <c r="A223" s="7" t="s">
        <v>288</v>
      </c>
      <c r="B223" s="8" t="s">
        <v>422</v>
      </c>
      <c r="C223" s="12" t="s">
        <v>220</v>
      </c>
      <c r="D223" s="12" t="s">
        <v>423</v>
      </c>
      <c r="E223" s="10" t="s">
        <v>97</v>
      </c>
      <c r="F223" s="9">
        <v>0.87</v>
      </c>
      <c r="G223" s="9"/>
      <c r="H223" s="9"/>
    </row>
    <row r="224" spans="1:8" ht="39" customHeight="1">
      <c r="A224" s="7" t="s">
        <v>291</v>
      </c>
      <c r="B224" s="8" t="s">
        <v>424</v>
      </c>
      <c r="C224" s="12" t="s">
        <v>220</v>
      </c>
      <c r="D224" s="12" t="s">
        <v>425</v>
      </c>
      <c r="E224" s="10" t="s">
        <v>104</v>
      </c>
      <c r="F224" s="9">
        <v>0.06</v>
      </c>
      <c r="G224" s="9"/>
      <c r="H224" s="9"/>
    </row>
    <row r="225" spans="1:8" ht="39" customHeight="1">
      <c r="A225" s="7" t="s">
        <v>294</v>
      </c>
      <c r="B225" s="8" t="s">
        <v>426</v>
      </c>
      <c r="C225" s="12" t="s">
        <v>220</v>
      </c>
      <c r="D225" s="12" t="s">
        <v>427</v>
      </c>
      <c r="E225" s="10" t="s">
        <v>104</v>
      </c>
      <c r="F225" s="9">
        <v>0.25</v>
      </c>
      <c r="G225" s="9"/>
      <c r="H225" s="9"/>
    </row>
    <row r="226" spans="1:8" ht="51.75" customHeight="1">
      <c r="A226" s="7" t="s">
        <v>297</v>
      </c>
      <c r="B226" s="8" t="s">
        <v>428</v>
      </c>
      <c r="C226" s="12" t="s">
        <v>220</v>
      </c>
      <c r="D226" s="12" t="s">
        <v>429</v>
      </c>
      <c r="E226" s="10" t="s">
        <v>104</v>
      </c>
      <c r="F226" s="9">
        <v>0.27</v>
      </c>
      <c r="G226" s="9"/>
      <c r="H226" s="9"/>
    </row>
    <row r="227" spans="1:8" ht="51.75" customHeight="1">
      <c r="A227" s="7" t="s">
        <v>301</v>
      </c>
      <c r="B227" s="8" t="s">
        <v>430</v>
      </c>
      <c r="C227" s="12" t="s">
        <v>220</v>
      </c>
      <c r="D227" s="12" t="s">
        <v>431</v>
      </c>
      <c r="E227" s="10" t="s">
        <v>63</v>
      </c>
      <c r="F227" s="9">
        <v>8.68</v>
      </c>
      <c r="G227" s="9"/>
      <c r="H227" s="9"/>
    </row>
    <row r="228" spans="1:8" ht="66.75" customHeight="1">
      <c r="A228" s="7" t="s">
        <v>304</v>
      </c>
      <c r="B228" s="8" t="s">
        <v>432</v>
      </c>
      <c r="C228" s="12" t="s">
        <v>220</v>
      </c>
      <c r="D228" s="12" t="s">
        <v>433</v>
      </c>
      <c r="E228" s="10" t="s">
        <v>63</v>
      </c>
      <c r="F228" s="9">
        <v>8.68</v>
      </c>
      <c r="G228" s="9"/>
      <c r="H228" s="9"/>
    </row>
    <row r="229" spans="1:8" ht="51.75" customHeight="1">
      <c r="A229" s="7" t="s">
        <v>307</v>
      </c>
      <c r="B229" s="8" t="s">
        <v>434</v>
      </c>
      <c r="C229" s="12" t="s">
        <v>220</v>
      </c>
      <c r="D229" s="12" t="s">
        <v>435</v>
      </c>
      <c r="E229" s="10" t="s">
        <v>63</v>
      </c>
      <c r="F229" s="9">
        <v>6.9</v>
      </c>
      <c r="G229" s="9"/>
      <c r="H229" s="9"/>
    </row>
    <row r="230" spans="1:8" ht="66" customHeight="1">
      <c r="A230" s="7" t="s">
        <v>309</v>
      </c>
      <c r="B230" s="8" t="s">
        <v>436</v>
      </c>
      <c r="C230" s="12" t="s">
        <v>220</v>
      </c>
      <c r="D230" s="12" t="s">
        <v>437</v>
      </c>
      <c r="E230" s="10" t="s">
        <v>63</v>
      </c>
      <c r="F230" s="9">
        <v>6.9</v>
      </c>
      <c r="G230" s="9"/>
      <c r="H230" s="9"/>
    </row>
    <row r="231" spans="1:8" ht="41.25" customHeight="1">
      <c r="A231" s="7" t="s">
        <v>310</v>
      </c>
      <c r="B231" s="8" t="s">
        <v>438</v>
      </c>
      <c r="C231" s="12" t="s">
        <v>220</v>
      </c>
      <c r="D231" s="12" t="s">
        <v>439</v>
      </c>
      <c r="E231" s="10" t="s">
        <v>97</v>
      </c>
      <c r="F231" s="9">
        <v>15</v>
      </c>
      <c r="G231" s="9"/>
      <c r="H231" s="9"/>
    </row>
    <row r="232" spans="1:8" ht="15" customHeight="1">
      <c r="A232" s="23" t="s">
        <v>543</v>
      </c>
      <c r="B232" s="24"/>
      <c r="C232" s="24"/>
      <c r="D232" s="24"/>
      <c r="E232" s="24"/>
      <c r="F232" s="25"/>
      <c r="G232" s="26"/>
      <c r="H232" s="27"/>
    </row>
    <row r="233" spans="1:8" ht="15.75">
      <c r="A233" s="41" t="s">
        <v>19</v>
      </c>
      <c r="B233" s="42"/>
      <c r="C233" s="42"/>
      <c r="D233" s="42"/>
      <c r="E233" s="42"/>
      <c r="F233" s="42"/>
      <c r="G233" s="42"/>
      <c r="H233" s="43"/>
    </row>
    <row r="234" spans="1:8" ht="15.75" customHeight="1">
      <c r="A234" s="36" t="s">
        <v>486</v>
      </c>
      <c r="B234" s="37"/>
      <c r="C234" s="37"/>
      <c r="D234" s="37"/>
      <c r="E234" s="37"/>
      <c r="F234" s="37"/>
      <c r="G234" s="37"/>
      <c r="H234" s="38"/>
    </row>
    <row r="235" spans="1:8" ht="66.75" customHeight="1">
      <c r="A235" s="17" t="s">
        <v>8</v>
      </c>
      <c r="B235" s="10" t="s">
        <v>501</v>
      </c>
      <c r="C235" s="10" t="s">
        <v>502</v>
      </c>
      <c r="D235" s="8" t="s">
        <v>503</v>
      </c>
      <c r="E235" s="19" t="s">
        <v>444</v>
      </c>
      <c r="F235" s="9">
        <v>118.44</v>
      </c>
      <c r="G235" s="9"/>
      <c r="H235" s="9"/>
    </row>
    <row r="236" spans="1:8" ht="53.25" customHeight="1">
      <c r="A236" s="17" t="s">
        <v>9</v>
      </c>
      <c r="B236" s="10" t="s">
        <v>504</v>
      </c>
      <c r="C236" s="10" t="s">
        <v>502</v>
      </c>
      <c r="D236" s="8" t="s">
        <v>505</v>
      </c>
      <c r="E236" s="19" t="s">
        <v>444</v>
      </c>
      <c r="F236" s="9">
        <v>177.661</v>
      </c>
      <c r="G236" s="9"/>
      <c r="H236" s="9"/>
    </row>
    <row r="237" spans="1:8" ht="78" customHeight="1">
      <c r="A237" s="17" t="s">
        <v>10</v>
      </c>
      <c r="B237" s="10" t="s">
        <v>506</v>
      </c>
      <c r="C237" s="10" t="s">
        <v>502</v>
      </c>
      <c r="D237" s="8" t="s">
        <v>507</v>
      </c>
      <c r="E237" s="19" t="s">
        <v>441</v>
      </c>
      <c r="F237" s="9">
        <v>424</v>
      </c>
      <c r="G237" s="9"/>
      <c r="H237" s="9"/>
    </row>
    <row r="238" spans="1:8" ht="37.5" customHeight="1">
      <c r="A238" s="17" t="s">
        <v>29</v>
      </c>
      <c r="B238" s="10" t="s">
        <v>508</v>
      </c>
      <c r="C238" s="10" t="s">
        <v>502</v>
      </c>
      <c r="D238" s="8" t="s">
        <v>535</v>
      </c>
      <c r="E238" s="19" t="s">
        <v>444</v>
      </c>
      <c r="F238" s="9">
        <v>277.025</v>
      </c>
      <c r="G238" s="9"/>
      <c r="H238" s="9"/>
    </row>
    <row r="239" spans="1:8" ht="40.5" customHeight="1">
      <c r="A239" s="17" t="s">
        <v>33</v>
      </c>
      <c r="B239" s="10" t="s">
        <v>509</v>
      </c>
      <c r="C239" s="10" t="s">
        <v>502</v>
      </c>
      <c r="D239" s="8" t="s">
        <v>536</v>
      </c>
      <c r="E239" s="19" t="s">
        <v>444</v>
      </c>
      <c r="F239" s="9">
        <v>164.79</v>
      </c>
      <c r="G239" s="9"/>
      <c r="H239" s="9"/>
    </row>
    <row r="240" spans="1:8" ht="52.5" customHeight="1">
      <c r="A240" s="17" t="s">
        <v>37</v>
      </c>
      <c r="B240" s="10" t="s">
        <v>116</v>
      </c>
      <c r="C240" s="10" t="s">
        <v>502</v>
      </c>
      <c r="D240" s="8" t="s">
        <v>510</v>
      </c>
      <c r="E240" s="19" t="s">
        <v>444</v>
      </c>
      <c r="F240" s="9">
        <v>870.5763</v>
      </c>
      <c r="G240" s="9"/>
      <c r="H240" s="9"/>
    </row>
    <row r="241" spans="1:8" ht="27.75" customHeight="1">
      <c r="A241" s="17" t="s">
        <v>40</v>
      </c>
      <c r="B241" s="10" t="s">
        <v>511</v>
      </c>
      <c r="C241" s="10" t="s">
        <v>502</v>
      </c>
      <c r="D241" s="8" t="s">
        <v>512</v>
      </c>
      <c r="E241" s="19" t="s">
        <v>444</v>
      </c>
      <c r="F241" s="9">
        <v>96.7307</v>
      </c>
      <c r="G241" s="9"/>
      <c r="H241" s="9"/>
    </row>
    <row r="242" spans="1:8" ht="90" customHeight="1">
      <c r="A242" s="17" t="s">
        <v>43</v>
      </c>
      <c r="B242" s="10" t="s">
        <v>513</v>
      </c>
      <c r="C242" s="10" t="s">
        <v>502</v>
      </c>
      <c r="D242" s="8" t="s">
        <v>514</v>
      </c>
      <c r="E242" s="19" t="s">
        <v>444</v>
      </c>
      <c r="F242" s="9">
        <v>177.661</v>
      </c>
      <c r="G242" s="9"/>
      <c r="H242" s="9"/>
    </row>
    <row r="243" spans="1:8" ht="39.75" customHeight="1">
      <c r="A243" s="17" t="s">
        <v>46</v>
      </c>
      <c r="B243" s="10" t="s">
        <v>515</v>
      </c>
      <c r="C243" s="10" t="s">
        <v>502</v>
      </c>
      <c r="D243" s="8" t="s">
        <v>516</v>
      </c>
      <c r="E243" s="19" t="s">
        <v>444</v>
      </c>
      <c r="F243" s="9">
        <v>21.7093</v>
      </c>
      <c r="G243" s="9"/>
      <c r="H243" s="9"/>
    </row>
    <row r="244" spans="1:8" ht="12" customHeight="1">
      <c r="A244" s="36" t="s">
        <v>487</v>
      </c>
      <c r="B244" s="37"/>
      <c r="C244" s="37"/>
      <c r="D244" s="37"/>
      <c r="E244" s="37"/>
      <c r="F244" s="37"/>
      <c r="G244" s="37"/>
      <c r="H244" s="38"/>
    </row>
    <row r="245" spans="1:8" ht="53.25" customHeight="1">
      <c r="A245" s="17" t="s">
        <v>53</v>
      </c>
      <c r="B245" s="10" t="s">
        <v>517</v>
      </c>
      <c r="C245" s="10" t="s">
        <v>502</v>
      </c>
      <c r="D245" s="8" t="s">
        <v>518</v>
      </c>
      <c r="E245" s="10" t="s">
        <v>56</v>
      </c>
      <c r="F245" s="9">
        <v>48.5</v>
      </c>
      <c r="G245" s="9"/>
      <c r="H245" s="9"/>
    </row>
    <row r="246" spans="1:8" ht="53.25" customHeight="1">
      <c r="A246" s="17" t="s">
        <v>57</v>
      </c>
      <c r="B246" s="10" t="s">
        <v>519</v>
      </c>
      <c r="C246" s="10" t="s">
        <v>502</v>
      </c>
      <c r="D246" s="8" t="s">
        <v>520</v>
      </c>
      <c r="E246" s="10" t="s">
        <v>56</v>
      </c>
      <c r="F246" s="9">
        <v>211.9</v>
      </c>
      <c r="G246" s="9"/>
      <c r="H246" s="9"/>
    </row>
    <row r="247" spans="1:8" ht="51" customHeight="1">
      <c r="A247" s="17" t="s">
        <v>60</v>
      </c>
      <c r="B247" s="10" t="s">
        <v>521</v>
      </c>
      <c r="C247" s="10" t="s">
        <v>502</v>
      </c>
      <c r="D247" s="8" t="s">
        <v>522</v>
      </c>
      <c r="E247" s="10" t="s">
        <v>56</v>
      </c>
      <c r="F247" s="9">
        <v>31.15</v>
      </c>
      <c r="G247" s="9"/>
      <c r="H247" s="9"/>
    </row>
    <row r="248" spans="1:8" ht="42.75" customHeight="1">
      <c r="A248" s="17" t="s">
        <v>64</v>
      </c>
      <c r="B248" s="10" t="s">
        <v>523</v>
      </c>
      <c r="C248" s="10" t="s">
        <v>502</v>
      </c>
      <c r="D248" s="8" t="s">
        <v>524</v>
      </c>
      <c r="E248" s="10" t="s">
        <v>56</v>
      </c>
      <c r="F248" s="9">
        <v>48.5</v>
      </c>
      <c r="G248" s="9"/>
      <c r="H248" s="9"/>
    </row>
    <row r="249" spans="1:8" ht="41.25" customHeight="1">
      <c r="A249" s="17" t="s">
        <v>67</v>
      </c>
      <c r="B249" s="10" t="s">
        <v>525</v>
      </c>
      <c r="C249" s="10" t="s">
        <v>502</v>
      </c>
      <c r="D249" s="8" t="s">
        <v>526</v>
      </c>
      <c r="E249" s="10" t="s">
        <v>56</v>
      </c>
      <c r="F249" s="9">
        <v>211.9</v>
      </c>
      <c r="G249" s="9"/>
      <c r="H249" s="9"/>
    </row>
    <row r="250" spans="1:8" ht="39" customHeight="1">
      <c r="A250" s="17" t="s">
        <v>70</v>
      </c>
      <c r="B250" s="10" t="s">
        <v>527</v>
      </c>
      <c r="C250" s="10" t="s">
        <v>502</v>
      </c>
      <c r="D250" s="8" t="s">
        <v>528</v>
      </c>
      <c r="E250" s="10" t="s">
        <v>56</v>
      </c>
      <c r="F250" s="9">
        <v>31.15</v>
      </c>
      <c r="G250" s="9"/>
      <c r="H250" s="9"/>
    </row>
    <row r="251" spans="1:8" ht="39.75" customHeight="1">
      <c r="A251" s="17" t="s">
        <v>73</v>
      </c>
      <c r="B251" s="10" t="s">
        <v>529</v>
      </c>
      <c r="C251" s="10" t="s">
        <v>502</v>
      </c>
      <c r="D251" s="8" t="s">
        <v>530</v>
      </c>
      <c r="E251" s="10" t="s">
        <v>56</v>
      </c>
      <c r="F251" s="9">
        <v>323.75</v>
      </c>
      <c r="G251" s="9"/>
      <c r="H251" s="9"/>
    </row>
    <row r="252" spans="1:8" ht="41.25" customHeight="1">
      <c r="A252" s="17" t="s">
        <v>76</v>
      </c>
      <c r="B252" s="10" t="s">
        <v>531</v>
      </c>
      <c r="C252" s="10" t="s">
        <v>502</v>
      </c>
      <c r="D252" s="8" t="s">
        <v>532</v>
      </c>
      <c r="E252" s="10" t="s">
        <v>56</v>
      </c>
      <c r="F252" s="9">
        <v>24.5</v>
      </c>
      <c r="G252" s="9"/>
      <c r="H252" s="9"/>
    </row>
    <row r="253" spans="1:8" ht="42.75" customHeight="1">
      <c r="A253" s="17" t="s">
        <v>78</v>
      </c>
      <c r="B253" s="10" t="s">
        <v>533</v>
      </c>
      <c r="C253" s="10" t="s">
        <v>502</v>
      </c>
      <c r="D253" s="8" t="s">
        <v>534</v>
      </c>
      <c r="E253" s="10" t="s">
        <v>56</v>
      </c>
      <c r="F253" s="9">
        <v>9</v>
      </c>
      <c r="G253" s="9"/>
      <c r="H253" s="9"/>
    </row>
    <row r="254" spans="1:8" ht="15" customHeight="1">
      <c r="A254" s="23" t="s">
        <v>544</v>
      </c>
      <c r="B254" s="24"/>
      <c r="C254" s="24"/>
      <c r="D254" s="24"/>
      <c r="E254" s="24"/>
      <c r="F254" s="25"/>
      <c r="G254" s="26"/>
      <c r="H254" s="27"/>
    </row>
    <row r="255" spans="1:8" ht="15" customHeight="1">
      <c r="A255" s="28" t="s">
        <v>545</v>
      </c>
      <c r="B255" s="29"/>
      <c r="C255" s="29"/>
      <c r="D255" s="29"/>
      <c r="E255" s="29"/>
      <c r="F255" s="30"/>
      <c r="G255" s="26"/>
      <c r="H255" s="27"/>
    </row>
  </sheetData>
  <sheetProtection/>
  <mergeCells count="47">
    <mergeCell ref="A146:F146"/>
    <mergeCell ref="G146:H146"/>
    <mergeCell ref="A90:H90"/>
    <mergeCell ref="A101:H101"/>
    <mergeCell ref="A116:H116"/>
    <mergeCell ref="A117:H117"/>
    <mergeCell ref="A115:F115"/>
    <mergeCell ref="G115:H115"/>
    <mergeCell ref="A234:H234"/>
    <mergeCell ref="A232:F232"/>
    <mergeCell ref="G232:H232"/>
    <mergeCell ref="A161:H161"/>
    <mergeCell ref="A175:H175"/>
    <mergeCell ref="A176:H176"/>
    <mergeCell ref="A187:H187"/>
    <mergeCell ref="A174:F174"/>
    <mergeCell ref="G174:H174"/>
    <mergeCell ref="A62:H62"/>
    <mergeCell ref="A89:H89"/>
    <mergeCell ref="A74:H74"/>
    <mergeCell ref="A207:H207"/>
    <mergeCell ref="A216:H216"/>
    <mergeCell ref="A233:H233"/>
    <mergeCell ref="A130:H130"/>
    <mergeCell ref="A140:H140"/>
    <mergeCell ref="A147:H147"/>
    <mergeCell ref="A148:H148"/>
    <mergeCell ref="G88:H88"/>
    <mergeCell ref="A77:H77"/>
    <mergeCell ref="A81:H81"/>
    <mergeCell ref="A244:H244"/>
    <mergeCell ref="A1:H1"/>
    <mergeCell ref="A2:H2"/>
    <mergeCell ref="A3:H3"/>
    <mergeCell ref="A14:H14"/>
    <mergeCell ref="A6:H6"/>
    <mergeCell ref="A55:H55"/>
    <mergeCell ref="A254:F254"/>
    <mergeCell ref="G254:H254"/>
    <mergeCell ref="A255:F255"/>
    <mergeCell ref="G255:H255"/>
    <mergeCell ref="A8:H11"/>
    <mergeCell ref="A44:H44"/>
    <mergeCell ref="A26:H26"/>
    <mergeCell ref="A48:H48"/>
    <mergeCell ref="A15:H15"/>
    <mergeCell ref="A88:F88"/>
  </mergeCells>
  <printOptions/>
  <pageMargins left="0.75" right="0.75" top="1" bottom="1" header="0.5" footer="0.5"/>
  <pageSetup horizontalDpi="600" verticalDpi="600" orientation="portrait" paperSize="9" r:id="rId1"/>
  <headerFooter alignWithMargins="0"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Aneta</dc:creator>
  <cp:keywords/>
  <dc:description/>
  <cp:lastModifiedBy>rlysiak</cp:lastModifiedBy>
  <cp:lastPrinted>2008-06-02T05:56:21Z</cp:lastPrinted>
  <dcterms:created xsi:type="dcterms:W3CDTF">2008-05-04T13:44:48Z</dcterms:created>
  <dcterms:modified xsi:type="dcterms:W3CDTF">2008-06-02T06:08:41Z</dcterms:modified>
  <cp:category/>
  <cp:version/>
  <cp:contentType/>
  <cp:contentStatus/>
</cp:coreProperties>
</file>